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90" windowWidth="28215" windowHeight="11955" activeTab="1"/>
  </bookViews>
  <sheets>
    <sheet name="Kvalifikace holky" sheetId="1" r:id="rId1"/>
    <sheet name="Kvalifikace kluci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47" i="1"/>
  <c r="I46"/>
  <c r="I45"/>
  <c r="G45"/>
  <c r="I44"/>
  <c r="I43"/>
  <c r="I42"/>
  <c r="G42"/>
  <c r="I41"/>
  <c r="I40"/>
  <c r="I39"/>
  <c r="G39"/>
  <c r="I38"/>
  <c r="I37"/>
  <c r="I36"/>
  <c r="G36"/>
  <c r="I35"/>
  <c r="I34"/>
  <c r="I33"/>
  <c r="G33"/>
  <c r="I32"/>
  <c r="I31"/>
  <c r="I30"/>
  <c r="G30"/>
  <c r="I29"/>
  <c r="I28"/>
  <c r="I27"/>
  <c r="G27"/>
  <c r="I26"/>
  <c r="I25"/>
  <c r="I24"/>
  <c r="G24"/>
  <c r="I23"/>
  <c r="I22"/>
  <c r="I21"/>
  <c r="G21"/>
  <c r="I20"/>
  <c r="I19"/>
  <c r="I18"/>
  <c r="G18"/>
  <c r="I17"/>
  <c r="I16"/>
  <c r="I15"/>
  <c r="G15"/>
  <c r="I14"/>
  <c r="I13"/>
  <c r="I12"/>
  <c r="G12"/>
  <c r="I11"/>
  <c r="I10"/>
  <c r="I9"/>
  <c r="G9"/>
  <c r="I8"/>
  <c r="I7"/>
  <c r="I6"/>
  <c r="G6"/>
  <c r="I5"/>
  <c r="I4"/>
  <c r="I3"/>
  <c r="G3"/>
  <c r="I98" i="2"/>
  <c r="I97"/>
  <c r="I96"/>
  <c r="G96" s="1"/>
  <c r="I95"/>
  <c r="I94"/>
  <c r="I93"/>
  <c r="G93" s="1"/>
  <c r="I92"/>
  <c r="I91"/>
  <c r="I90"/>
  <c r="G90" s="1"/>
  <c r="I89"/>
  <c r="I88"/>
  <c r="I87"/>
  <c r="G87" s="1"/>
  <c r="I86"/>
  <c r="I85"/>
  <c r="I84"/>
  <c r="G84" s="1"/>
  <c r="I83"/>
  <c r="I82"/>
  <c r="I81"/>
  <c r="G81" s="1"/>
  <c r="I80"/>
  <c r="I79"/>
  <c r="I78"/>
  <c r="G78" s="1"/>
  <c r="I77"/>
  <c r="I76"/>
  <c r="I75"/>
  <c r="G75" s="1"/>
  <c r="I74"/>
  <c r="I73"/>
  <c r="I72"/>
  <c r="G72" s="1"/>
  <c r="I71"/>
  <c r="I70"/>
  <c r="I69"/>
  <c r="G69" s="1"/>
  <c r="I68"/>
  <c r="I67"/>
  <c r="I66"/>
  <c r="G66" s="1"/>
  <c r="I65"/>
  <c r="I64"/>
  <c r="I63"/>
  <c r="G63" s="1"/>
  <c r="I62"/>
  <c r="I61"/>
  <c r="I60"/>
  <c r="G60" s="1"/>
  <c r="I59"/>
  <c r="I58"/>
  <c r="I57"/>
  <c r="G57" s="1"/>
  <c r="I56"/>
  <c r="I55"/>
  <c r="I54"/>
  <c r="G54" s="1"/>
  <c r="I53"/>
  <c r="I52"/>
  <c r="I51"/>
  <c r="G51" s="1"/>
  <c r="I50"/>
  <c r="I49"/>
  <c r="I48"/>
  <c r="G48" s="1"/>
  <c r="I47"/>
  <c r="I46"/>
  <c r="I45"/>
  <c r="G45" s="1"/>
  <c r="I44"/>
  <c r="I43"/>
  <c r="I42"/>
  <c r="G42" s="1"/>
  <c r="I41"/>
  <c r="I40"/>
  <c r="I39"/>
  <c r="G39" s="1"/>
  <c r="I38"/>
  <c r="I37"/>
  <c r="I36"/>
  <c r="G36" s="1"/>
  <c r="I35"/>
  <c r="I34"/>
  <c r="I33"/>
  <c r="G33" s="1"/>
  <c r="I32"/>
  <c r="I31"/>
  <c r="I30"/>
  <c r="G30" s="1"/>
  <c r="I29"/>
  <c r="I28"/>
  <c r="I27"/>
  <c r="G27" s="1"/>
  <c r="I26"/>
  <c r="I25"/>
  <c r="I24"/>
  <c r="G24" s="1"/>
  <c r="I23"/>
  <c r="I22"/>
  <c r="I21"/>
  <c r="G21" s="1"/>
  <c r="I20"/>
  <c r="I19"/>
  <c r="I18"/>
  <c r="G18" s="1"/>
  <c r="I17"/>
  <c r="I16"/>
  <c r="I15"/>
  <c r="G15" s="1"/>
  <c r="I14"/>
  <c r="I13"/>
  <c r="I12"/>
  <c r="G12" s="1"/>
  <c r="I11"/>
  <c r="I10"/>
  <c r="I9"/>
  <c r="G9" s="1"/>
  <c r="I8"/>
  <c r="I7"/>
  <c r="I6"/>
  <c r="G6" s="1"/>
  <c r="I5"/>
  <c r="I4"/>
  <c r="I3"/>
  <c r="G3" s="1"/>
</calcChain>
</file>

<file path=xl/sharedStrings.xml><?xml version="1.0" encoding="utf-8"?>
<sst xmlns="http://schemas.openxmlformats.org/spreadsheetml/2006/main" count="283" uniqueCount="120">
  <si>
    <t>Kvalifikace Boulder Contest 2016</t>
  </si>
  <si>
    <t>Pořadí</t>
  </si>
  <si>
    <t xml:space="preserve">Jméno </t>
  </si>
  <si>
    <t>Příjmení</t>
  </si>
  <si>
    <t>Ročník</t>
  </si>
  <si>
    <t>Oddíl</t>
  </si>
  <si>
    <t>Sponzor</t>
  </si>
  <si>
    <t>Suma</t>
  </si>
  <si>
    <t>Obtížnost</t>
  </si>
  <si>
    <t>Celkem</t>
  </si>
  <si>
    <t>Jan</t>
  </si>
  <si>
    <t>Jeliga</t>
  </si>
  <si>
    <t>Horoguru.cz</t>
  </si>
  <si>
    <t>Big-wall</t>
  </si>
  <si>
    <t xml:space="preserve">Zelená </t>
  </si>
  <si>
    <t xml:space="preserve">Modrá </t>
  </si>
  <si>
    <t>Červená</t>
  </si>
  <si>
    <t>Rishat</t>
  </si>
  <si>
    <t>Khaibullin</t>
  </si>
  <si>
    <t>Jakub</t>
  </si>
  <si>
    <t>Hlaváček</t>
  </si>
  <si>
    <t>Triop, SmíchOFF, Ruzyně</t>
  </si>
  <si>
    <t>Martin</t>
  </si>
  <si>
    <t>Dvorský</t>
  </si>
  <si>
    <t>lokalblok</t>
  </si>
  <si>
    <t>SCVM</t>
  </si>
  <si>
    <t>Jiří</t>
  </si>
  <si>
    <t>Bradáč</t>
  </si>
  <si>
    <t>-</t>
  </si>
  <si>
    <t>Bedřich</t>
  </si>
  <si>
    <t>Pišl</t>
  </si>
  <si>
    <t>Bažant</t>
  </si>
  <si>
    <t>Michal</t>
  </si>
  <si>
    <t>Běhounek</t>
  </si>
  <si>
    <t>Boulder Bar</t>
  </si>
  <si>
    <t>ON_OFF production</t>
  </si>
  <si>
    <t>Jaroslav</t>
  </si>
  <si>
    <t>Straka</t>
  </si>
  <si>
    <t>Ondřej</t>
  </si>
  <si>
    <t>Řitička</t>
  </si>
  <si>
    <t xml:space="preserve">Cyril </t>
  </si>
  <si>
    <t>Koníček</t>
  </si>
  <si>
    <t>Freeride Pyčo</t>
  </si>
  <si>
    <t>Lukáš</t>
  </si>
  <si>
    <t>Drbohlav</t>
  </si>
  <si>
    <t>Ján</t>
  </si>
  <si>
    <t>Smoleň</t>
  </si>
  <si>
    <t>HK JAMES Dolný Kubín</t>
  </si>
  <si>
    <t>CLIMBING TECHNOLOGY, TILAK, TENDON</t>
  </si>
  <si>
    <t>Petr</t>
  </si>
  <si>
    <t>Eliáš</t>
  </si>
  <si>
    <t>Vaněk</t>
  </si>
  <si>
    <t>Škvara</t>
  </si>
  <si>
    <t>Matouš</t>
  </si>
  <si>
    <t>Pokorný</t>
  </si>
  <si>
    <t>Boulder bar, LKP</t>
  </si>
  <si>
    <t>Štěpán</t>
  </si>
  <si>
    <t>Pochman</t>
  </si>
  <si>
    <t>Švácha</t>
  </si>
  <si>
    <t>Havel</t>
  </si>
  <si>
    <t>Hejný</t>
  </si>
  <si>
    <t xml:space="preserve">Tomáš </t>
  </si>
  <si>
    <t>Skála</t>
  </si>
  <si>
    <t>3 Elements</t>
  </si>
  <si>
    <t>Barchánek</t>
  </si>
  <si>
    <t>GVP</t>
  </si>
  <si>
    <t>Matěj</t>
  </si>
  <si>
    <t>Měřička</t>
  </si>
  <si>
    <t>Mrňák</t>
  </si>
  <si>
    <t>Pospíšil</t>
  </si>
  <si>
    <t>Kutman</t>
  </si>
  <si>
    <t>Struhařov</t>
  </si>
  <si>
    <t>AbsinthShop</t>
  </si>
  <si>
    <t>Vyhnal</t>
  </si>
  <si>
    <t>Motl</t>
  </si>
  <si>
    <t>Jack</t>
  </si>
  <si>
    <t>Gomersall</t>
  </si>
  <si>
    <t>Daniel</t>
  </si>
  <si>
    <t>Kacíř</t>
  </si>
  <si>
    <t>Starostka</t>
  </si>
  <si>
    <t>Eliška</t>
  </si>
  <si>
    <t>Vlčková</t>
  </si>
  <si>
    <t>BigWall</t>
  </si>
  <si>
    <t>Ocún, Tendon</t>
  </si>
  <si>
    <t>Oranžová</t>
  </si>
  <si>
    <t>Zelená</t>
  </si>
  <si>
    <t>Modrá</t>
  </si>
  <si>
    <t>Dominika</t>
  </si>
  <si>
    <t>Dupalová</t>
  </si>
  <si>
    <t>Lokalblok</t>
  </si>
  <si>
    <t>Nelly</t>
  </si>
  <si>
    <t>Kudrová</t>
  </si>
  <si>
    <t>FyzioGym Cooper, BB</t>
  </si>
  <si>
    <t>Anna</t>
  </si>
  <si>
    <t>Šulcová</t>
  </si>
  <si>
    <t>Aneta</t>
  </si>
  <si>
    <t>Loužecká</t>
  </si>
  <si>
    <t>Mateja</t>
  </si>
  <si>
    <t>Ursic</t>
  </si>
  <si>
    <t>Karina</t>
  </si>
  <si>
    <t>Bílková</t>
  </si>
  <si>
    <t>Adidas</t>
  </si>
  <si>
    <t>Marta</t>
  </si>
  <si>
    <t>Šeflová</t>
  </si>
  <si>
    <t>Horoguru</t>
  </si>
  <si>
    <t>Martina</t>
  </si>
  <si>
    <t>Nosková</t>
  </si>
  <si>
    <t>Hana</t>
  </si>
  <si>
    <t>Vyhnalová</t>
  </si>
  <si>
    <t>Nikola</t>
  </si>
  <si>
    <t>Bartošová</t>
  </si>
  <si>
    <t>Green Trees Monkeys</t>
  </si>
  <si>
    <t>Karin</t>
  </si>
  <si>
    <t>Slunečková</t>
  </si>
  <si>
    <t>Lydia</t>
  </si>
  <si>
    <t>Krajňaková</t>
  </si>
  <si>
    <t>Míša</t>
  </si>
  <si>
    <t>Žáková</t>
  </si>
  <si>
    <t>Tina</t>
  </si>
  <si>
    <t>Henschová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</si>
</sst>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3" xfId="0" applyFont="1" applyBorder="1"/>
    <xf numFmtId="0" fontId="0" fillId="2" borderId="4" xfId="0" applyFont="1" applyFill="1" applyBorder="1"/>
    <xf numFmtId="0" fontId="0" fillId="2" borderId="5" xfId="0" applyFont="1" applyFill="1" applyBorder="1"/>
    <xf numFmtId="2" fontId="0" fillId="2" borderId="5" xfId="0" applyNumberFormat="1" applyFont="1" applyFill="1" applyBorder="1"/>
    <xf numFmtId="2" fontId="0" fillId="2" borderId="6" xfId="0" applyNumberFormat="1" applyFont="1" applyFill="1" applyBorder="1"/>
    <xf numFmtId="0" fontId="0" fillId="2" borderId="7" xfId="0" applyFont="1" applyFill="1" applyBorder="1"/>
    <xf numFmtId="0" fontId="0" fillId="2" borderId="8" xfId="0" applyFont="1" applyFill="1" applyBorder="1"/>
    <xf numFmtId="2" fontId="0" fillId="2" borderId="8" xfId="0" applyNumberFormat="1" applyFont="1" applyFill="1" applyBorder="1"/>
    <xf numFmtId="2" fontId="0" fillId="2" borderId="9" xfId="0" applyNumberFormat="1" applyFont="1" applyFill="1" applyBorder="1"/>
    <xf numFmtId="0" fontId="0" fillId="2" borderId="10" xfId="0" applyFont="1" applyFill="1" applyBorder="1"/>
    <xf numFmtId="0" fontId="0" fillId="2" borderId="11" xfId="0" applyFont="1" applyFill="1" applyBorder="1"/>
    <xf numFmtId="2" fontId="0" fillId="2" borderId="11" xfId="0" applyNumberFormat="1" applyFont="1" applyFill="1" applyBorder="1"/>
    <xf numFmtId="2" fontId="0" fillId="2" borderId="12" xfId="0" applyNumberFormat="1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2" fontId="0" fillId="2" borderId="14" xfId="0" applyNumberFormat="1" applyFont="1" applyFill="1" applyBorder="1"/>
    <xf numFmtId="2" fontId="0" fillId="2" borderId="15" xfId="0" applyNumberFormat="1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2" fontId="0" fillId="2" borderId="17" xfId="0" applyNumberFormat="1" applyFont="1" applyFill="1" applyBorder="1"/>
    <xf numFmtId="2" fontId="0" fillId="2" borderId="18" xfId="0" applyNumberFormat="1" applyFont="1" applyFill="1" applyBorder="1"/>
    <xf numFmtId="0" fontId="0" fillId="0" borderId="4" xfId="0" applyFont="1" applyBorder="1"/>
    <xf numFmtId="0" fontId="0" fillId="0" borderId="5" xfId="0" applyFont="1" applyBorder="1"/>
    <xf numFmtId="2" fontId="0" fillId="0" borderId="5" xfId="0" applyNumberFormat="1" applyFont="1" applyBorder="1"/>
    <xf numFmtId="2" fontId="0" fillId="0" borderId="6" xfId="0" applyNumberFormat="1" applyFont="1" applyBorder="1"/>
    <xf numFmtId="0" fontId="0" fillId="0" borderId="7" xfId="0" applyFont="1" applyBorder="1"/>
    <xf numFmtId="0" fontId="0" fillId="0" borderId="8" xfId="0" applyFont="1" applyBorder="1"/>
    <xf numFmtId="2" fontId="0" fillId="0" borderId="8" xfId="0" applyNumberFormat="1" applyFont="1" applyBorder="1"/>
    <xf numFmtId="2" fontId="0" fillId="0" borderId="9" xfId="0" applyNumberFormat="1" applyFont="1" applyBorder="1"/>
    <xf numFmtId="0" fontId="0" fillId="0" borderId="10" xfId="0" applyFont="1" applyBorder="1"/>
    <xf numFmtId="0" fontId="0" fillId="0" borderId="11" xfId="0" applyFont="1" applyBorder="1"/>
    <xf numFmtId="2" fontId="0" fillId="0" borderId="11" xfId="0" applyNumberFormat="1" applyFont="1" applyBorder="1"/>
    <xf numFmtId="2" fontId="0" fillId="0" borderId="12" xfId="0" applyNumberFormat="1" applyFont="1" applyBorder="1"/>
    <xf numFmtId="0" fontId="0" fillId="0" borderId="13" xfId="0" applyFont="1" applyBorder="1"/>
    <xf numFmtId="0" fontId="0" fillId="0" borderId="14" xfId="0" applyFont="1" applyBorder="1"/>
    <xf numFmtId="2" fontId="0" fillId="0" borderId="14" xfId="0" applyNumberFormat="1" applyFont="1" applyBorder="1"/>
    <xf numFmtId="2" fontId="0" fillId="0" borderId="15" xfId="0" applyNumberFormat="1" applyFont="1" applyBorder="1"/>
    <xf numFmtId="0" fontId="0" fillId="0" borderId="16" xfId="0" applyFont="1" applyBorder="1"/>
    <xf numFmtId="0" fontId="0" fillId="0" borderId="17" xfId="0" applyFont="1" applyBorder="1"/>
    <xf numFmtId="2" fontId="0" fillId="0" borderId="17" xfId="0" applyNumberFormat="1" applyFont="1" applyBorder="1"/>
    <xf numFmtId="2" fontId="0" fillId="0" borderId="18" xfId="0" applyNumberFormat="1" applyFont="1" applyBorder="1"/>
    <xf numFmtId="0" fontId="0" fillId="0" borderId="16" xfId="0" applyBorder="1"/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0" fillId="0" borderId="4" xfId="0" applyBorder="1"/>
    <xf numFmtId="0" fontId="0" fillId="0" borderId="5" xfId="0" applyBorder="1"/>
    <xf numFmtId="2" fontId="0" fillId="0" borderId="5" xfId="0" applyNumberFormat="1" applyBorder="1"/>
    <xf numFmtId="2" fontId="0" fillId="0" borderId="6" xfId="0" applyNumberFormat="1" applyBorder="1"/>
    <xf numFmtId="0" fontId="0" fillId="0" borderId="7" xfId="0" applyBorder="1"/>
    <xf numFmtId="0" fontId="0" fillId="0" borderId="8" xfId="0" applyBorder="1"/>
    <xf numFmtId="2" fontId="0" fillId="0" borderId="8" xfId="0" applyNumberFormat="1" applyBorder="1"/>
    <xf numFmtId="2" fontId="0" fillId="0" borderId="9" xfId="0" applyNumberFormat="1" applyBorder="1"/>
    <xf numFmtId="0" fontId="0" fillId="0" borderId="10" xfId="0" applyBorder="1"/>
    <xf numFmtId="0" fontId="0" fillId="0" borderId="11" xfId="0" applyBorder="1"/>
    <xf numFmtId="2" fontId="0" fillId="0" borderId="11" xfId="0" applyNumberFormat="1" applyBorder="1"/>
    <xf numFmtId="2" fontId="0" fillId="0" borderId="12" xfId="0" applyNumberFormat="1" applyBorder="1"/>
    <xf numFmtId="0" fontId="0" fillId="0" borderId="13" xfId="0" applyBorder="1"/>
    <xf numFmtId="0" fontId="0" fillId="0" borderId="14" xfId="0" applyBorder="1"/>
    <xf numFmtId="2" fontId="0" fillId="0" borderId="14" xfId="0" applyNumberFormat="1" applyBorder="1"/>
    <xf numFmtId="2" fontId="0" fillId="0" borderId="15" xfId="0" applyNumberFormat="1" applyBorder="1"/>
    <xf numFmtId="2" fontId="0" fillId="0" borderId="0" xfId="0" applyNumberFormat="1"/>
    <xf numFmtId="0" fontId="0" fillId="0" borderId="0" xfId="0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2" fontId="0" fillId="2" borderId="17" xfId="0" applyNumberFormat="1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workbookViewId="0">
      <selection activeCell="V13" sqref="V13"/>
    </sheetView>
  </sheetViews>
  <sheetFormatPr defaultRowHeight="15"/>
  <cols>
    <col min="1" max="1" width="6.7109375" bestFit="1" customWidth="1"/>
    <col min="2" max="2" width="9.42578125" bestFit="1" customWidth="1"/>
    <col min="3" max="3" width="11" bestFit="1" customWidth="1"/>
    <col min="4" max="4" width="6.85546875" bestFit="1" customWidth="1"/>
    <col min="5" max="5" width="20.42578125" bestFit="1" customWidth="1"/>
    <col min="6" max="6" width="20" bestFit="1" customWidth="1"/>
    <col min="7" max="7" width="6.5703125" bestFit="1" customWidth="1"/>
    <col min="8" max="8" width="9.5703125" bestFit="1" customWidth="1"/>
    <col min="9" max="9" width="12" bestFit="1" customWidth="1"/>
    <col min="10" max="11" width="5.5703125" bestFit="1" customWidth="1"/>
    <col min="12" max="12" width="6.5703125" bestFit="1" customWidth="1"/>
    <col min="13" max="13" width="4.5703125" bestFit="1" customWidth="1"/>
    <col min="14" max="16" width="5.5703125" bestFit="1" customWidth="1"/>
    <col min="17" max="17" width="6.5703125" bestFit="1" customWidth="1"/>
    <col min="18" max="19" width="5.5703125" bestFit="1" customWidth="1"/>
  </cols>
  <sheetData>
    <row r="1" spans="1:19" ht="15.75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15.75" thickBot="1">
      <c r="A2" s="70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2" t="s">
        <v>7</v>
      </c>
      <c r="H2" s="73" t="s">
        <v>8</v>
      </c>
      <c r="I2" s="74" t="s">
        <v>9</v>
      </c>
      <c r="J2" s="75">
        <v>1</v>
      </c>
      <c r="K2" s="71">
        <v>2</v>
      </c>
      <c r="L2" s="71">
        <v>3</v>
      </c>
      <c r="M2" s="71">
        <v>4</v>
      </c>
      <c r="N2" s="71">
        <v>5</v>
      </c>
      <c r="O2" s="71">
        <v>6</v>
      </c>
      <c r="P2" s="71">
        <v>7</v>
      </c>
      <c r="Q2" s="71">
        <v>8</v>
      </c>
      <c r="R2" s="71">
        <v>9</v>
      </c>
      <c r="S2" s="76">
        <v>10</v>
      </c>
    </row>
    <row r="3" spans="1:19">
      <c r="A3" s="77">
        <v>1</v>
      </c>
      <c r="B3" s="78" t="s">
        <v>80</v>
      </c>
      <c r="C3" s="78" t="s">
        <v>81</v>
      </c>
      <c r="D3" s="78">
        <v>1998</v>
      </c>
      <c r="E3" s="78" t="s">
        <v>82</v>
      </c>
      <c r="F3" s="78" t="s">
        <v>83</v>
      </c>
      <c r="G3" s="79">
        <f>SUM(I3:I5)</f>
        <v>704.83333333333337</v>
      </c>
      <c r="H3" s="78" t="s">
        <v>84</v>
      </c>
      <c r="I3" s="78">
        <f>J3+K3+L3+M3+N3+O3+P3+Q3+R3+S3</f>
        <v>5.0952380952380949</v>
      </c>
      <c r="J3" s="79">
        <v>0</v>
      </c>
      <c r="K3" s="79">
        <v>0</v>
      </c>
      <c r="L3" s="79">
        <v>1.6666666666666667</v>
      </c>
      <c r="M3" s="79">
        <v>0</v>
      </c>
      <c r="N3" s="79">
        <v>1.4285714285714286</v>
      </c>
      <c r="O3" s="79">
        <v>2</v>
      </c>
      <c r="P3" s="79">
        <v>0</v>
      </c>
      <c r="Q3" s="79">
        <v>0</v>
      </c>
      <c r="R3" s="79">
        <v>0</v>
      </c>
      <c r="S3" s="80">
        <v>0</v>
      </c>
    </row>
    <row r="4" spans="1:19">
      <c r="A4" s="81"/>
      <c r="B4" s="82"/>
      <c r="C4" s="82"/>
      <c r="D4" s="82"/>
      <c r="E4" s="82"/>
      <c r="F4" s="82"/>
      <c r="G4" s="83"/>
      <c r="H4" s="82" t="s">
        <v>85</v>
      </c>
      <c r="I4" s="82">
        <f>J4+K4+L4+M4+N4+O4+P4+Q4+R4+S4</f>
        <v>124.73809523809524</v>
      </c>
      <c r="J4" s="83">
        <v>7.5</v>
      </c>
      <c r="K4" s="83">
        <v>6.666666666666667</v>
      </c>
      <c r="L4" s="83">
        <v>10</v>
      </c>
      <c r="M4" s="83">
        <v>0</v>
      </c>
      <c r="N4" s="83">
        <v>30</v>
      </c>
      <c r="O4" s="83">
        <v>0</v>
      </c>
      <c r="P4" s="83">
        <v>20</v>
      </c>
      <c r="Q4" s="83">
        <v>30</v>
      </c>
      <c r="R4" s="83">
        <v>8.5714285714285712</v>
      </c>
      <c r="S4" s="84">
        <v>12</v>
      </c>
    </row>
    <row r="5" spans="1:19" ht="15.75" thickBot="1">
      <c r="A5" s="85"/>
      <c r="B5" s="86"/>
      <c r="C5" s="86"/>
      <c r="D5" s="86"/>
      <c r="E5" s="86"/>
      <c r="F5" s="86"/>
      <c r="G5" s="87"/>
      <c r="H5" s="86" t="s">
        <v>86</v>
      </c>
      <c r="I5" s="86">
        <f>J5+K5+L5+M5+N5+O5+P5+Q5+R5+S5</f>
        <v>575</v>
      </c>
      <c r="J5" s="87">
        <v>0</v>
      </c>
      <c r="K5" s="87">
        <v>20</v>
      </c>
      <c r="L5" s="87">
        <v>180</v>
      </c>
      <c r="M5" s="87">
        <v>0</v>
      </c>
      <c r="N5" s="87">
        <v>60</v>
      </c>
      <c r="O5" s="87">
        <v>0</v>
      </c>
      <c r="P5" s="87">
        <v>45</v>
      </c>
      <c r="Q5" s="87">
        <v>180</v>
      </c>
      <c r="R5" s="87">
        <v>90</v>
      </c>
      <c r="S5" s="88">
        <v>0</v>
      </c>
    </row>
    <row r="6" spans="1:19">
      <c r="A6" s="89">
        <v>2</v>
      </c>
      <c r="B6" s="90" t="s">
        <v>87</v>
      </c>
      <c r="C6" s="90" t="s">
        <v>88</v>
      </c>
      <c r="D6" s="90">
        <v>1988</v>
      </c>
      <c r="E6" s="90" t="s">
        <v>89</v>
      </c>
      <c r="F6" s="90"/>
      <c r="G6" s="91">
        <f>SUM(I6:I8)</f>
        <v>322.5894660894661</v>
      </c>
      <c r="H6" s="90" t="s">
        <v>84</v>
      </c>
      <c r="I6" s="90">
        <f>J6+K6+L6+M6+N6+O6+P6+Q6+R6+S6</f>
        <v>17.851370851370852</v>
      </c>
      <c r="J6" s="91">
        <v>1.8181818181818181</v>
      </c>
      <c r="K6" s="91">
        <v>1.8181818181818181</v>
      </c>
      <c r="L6" s="91">
        <v>1.6666666666666667</v>
      </c>
      <c r="M6" s="91">
        <v>2.8571428571428572</v>
      </c>
      <c r="N6" s="91">
        <v>1.4285714285714286</v>
      </c>
      <c r="O6" s="91">
        <v>2</v>
      </c>
      <c r="P6" s="91">
        <v>0</v>
      </c>
      <c r="Q6" s="91">
        <v>1.8181818181818181</v>
      </c>
      <c r="R6" s="91">
        <v>2.2222222222222223</v>
      </c>
      <c r="S6" s="92">
        <v>2.2222222222222223</v>
      </c>
    </row>
    <row r="7" spans="1:19">
      <c r="A7" s="81"/>
      <c r="B7" s="82"/>
      <c r="C7" s="82"/>
      <c r="D7" s="82"/>
      <c r="E7" s="82"/>
      <c r="F7" s="82"/>
      <c r="G7" s="83"/>
      <c r="H7" s="82" t="s">
        <v>85</v>
      </c>
      <c r="I7" s="82">
        <f>J7+K7+L7+M7+N7+O7+P7+Q7+R7+S7</f>
        <v>89.738095238095241</v>
      </c>
      <c r="J7" s="83">
        <v>7.5</v>
      </c>
      <c r="K7" s="83">
        <v>6.666666666666667</v>
      </c>
      <c r="L7" s="83">
        <v>10</v>
      </c>
      <c r="M7" s="83">
        <v>0</v>
      </c>
      <c r="N7" s="83">
        <v>0</v>
      </c>
      <c r="O7" s="83">
        <v>15</v>
      </c>
      <c r="P7" s="83">
        <v>0</v>
      </c>
      <c r="Q7" s="83">
        <v>30</v>
      </c>
      <c r="R7" s="83">
        <v>8.5714285714285712</v>
      </c>
      <c r="S7" s="84">
        <v>12</v>
      </c>
    </row>
    <row r="8" spans="1:19" ht="15.75" thickBot="1">
      <c r="A8" s="93"/>
      <c r="B8" s="94"/>
      <c r="C8" s="94"/>
      <c r="D8" s="94"/>
      <c r="E8" s="94"/>
      <c r="F8" s="94"/>
      <c r="G8" s="95"/>
      <c r="H8" s="94" t="s">
        <v>86</v>
      </c>
      <c r="I8" s="94">
        <f>J8+K8+L8+M8+N8+O8+P8+Q8+R8+S8</f>
        <v>215</v>
      </c>
      <c r="J8" s="95">
        <v>0</v>
      </c>
      <c r="K8" s="95">
        <v>20</v>
      </c>
      <c r="L8" s="95">
        <v>0</v>
      </c>
      <c r="M8" s="95">
        <v>0</v>
      </c>
      <c r="N8" s="95">
        <v>60</v>
      </c>
      <c r="O8" s="95">
        <v>0</v>
      </c>
      <c r="P8" s="95">
        <v>45</v>
      </c>
      <c r="Q8" s="95">
        <v>0</v>
      </c>
      <c r="R8" s="95">
        <v>90</v>
      </c>
      <c r="S8" s="96">
        <v>0</v>
      </c>
    </row>
    <row r="9" spans="1:19">
      <c r="A9" s="77">
        <v>3</v>
      </c>
      <c r="B9" s="78" t="s">
        <v>90</v>
      </c>
      <c r="C9" s="78" t="s">
        <v>91</v>
      </c>
      <c r="D9" s="78">
        <v>1980</v>
      </c>
      <c r="E9" s="78"/>
      <c r="F9" s="78" t="s">
        <v>92</v>
      </c>
      <c r="G9" s="79">
        <f>SUM(I9:I11)</f>
        <v>287.5894660894661</v>
      </c>
      <c r="H9" s="78" t="s">
        <v>84</v>
      </c>
      <c r="I9" s="78">
        <f>J9+K9+L9+M9+N9+O9+P9+Q9+R9+S9</f>
        <v>22.851370851370849</v>
      </c>
      <c r="J9" s="79">
        <v>1.8181818181818181</v>
      </c>
      <c r="K9" s="79">
        <v>1.8181818181818181</v>
      </c>
      <c r="L9" s="79">
        <v>1.6666666666666667</v>
      </c>
      <c r="M9" s="79">
        <v>2.8571428571428572</v>
      </c>
      <c r="N9" s="79">
        <v>1.4285714285714286</v>
      </c>
      <c r="O9" s="79">
        <v>2</v>
      </c>
      <c r="P9" s="79">
        <v>5</v>
      </c>
      <c r="Q9" s="79">
        <v>1.8181818181818181</v>
      </c>
      <c r="R9" s="79">
        <v>2.2222222222222223</v>
      </c>
      <c r="S9" s="80">
        <v>2.2222222222222223</v>
      </c>
    </row>
    <row r="10" spans="1:19">
      <c r="A10" s="81"/>
      <c r="B10" s="82"/>
      <c r="C10" s="82"/>
      <c r="D10" s="82"/>
      <c r="E10" s="82"/>
      <c r="F10" s="82"/>
      <c r="G10" s="83"/>
      <c r="H10" s="82" t="s">
        <v>85</v>
      </c>
      <c r="I10" s="82">
        <f>J10+K10+L10+M10+N10+O10+P10+Q10+R10+S10</f>
        <v>49.738095238095241</v>
      </c>
      <c r="J10" s="83">
        <v>7.5</v>
      </c>
      <c r="K10" s="83">
        <v>6.666666666666667</v>
      </c>
      <c r="L10" s="83">
        <v>0</v>
      </c>
      <c r="M10" s="83">
        <v>0</v>
      </c>
      <c r="N10" s="83">
        <v>0</v>
      </c>
      <c r="O10" s="83">
        <v>15</v>
      </c>
      <c r="P10" s="83">
        <v>0</v>
      </c>
      <c r="Q10" s="83">
        <v>0</v>
      </c>
      <c r="R10" s="83">
        <v>8.5714285714285712</v>
      </c>
      <c r="S10" s="84">
        <v>12</v>
      </c>
    </row>
    <row r="11" spans="1:19" ht="15.75" thickBot="1">
      <c r="A11" s="85"/>
      <c r="B11" s="86"/>
      <c r="C11" s="86"/>
      <c r="D11" s="86"/>
      <c r="E11" s="86"/>
      <c r="F11" s="86"/>
      <c r="G11" s="87"/>
      <c r="H11" s="86" t="s">
        <v>86</v>
      </c>
      <c r="I11" s="86">
        <f>J11+K11+L11+M11+N11+O11+P11+Q11+R11+S11</f>
        <v>215</v>
      </c>
      <c r="J11" s="87">
        <v>90</v>
      </c>
      <c r="K11" s="87">
        <v>20</v>
      </c>
      <c r="L11" s="87">
        <v>0</v>
      </c>
      <c r="M11" s="87">
        <v>0</v>
      </c>
      <c r="N11" s="87">
        <v>60</v>
      </c>
      <c r="O11" s="87">
        <v>0</v>
      </c>
      <c r="P11" s="87">
        <v>45</v>
      </c>
      <c r="Q11" s="87">
        <v>0</v>
      </c>
      <c r="R11" s="87">
        <v>0</v>
      </c>
      <c r="S11" s="88">
        <v>0</v>
      </c>
    </row>
    <row r="12" spans="1:19">
      <c r="A12" s="89">
        <v>4</v>
      </c>
      <c r="B12" s="90" t="s">
        <v>93</v>
      </c>
      <c r="C12" s="90" t="s">
        <v>94</v>
      </c>
      <c r="D12" s="90">
        <v>1998</v>
      </c>
      <c r="E12" s="90"/>
      <c r="F12" s="90"/>
      <c r="G12" s="91">
        <f>SUM(I12:I14)</f>
        <v>173.54906204906206</v>
      </c>
      <c r="H12" s="90" t="s">
        <v>84</v>
      </c>
      <c r="I12" s="90">
        <f>J12+K12+L12+M12+N12+O12+P12+Q12+R12+S12</f>
        <v>13.810966810966811</v>
      </c>
      <c r="J12" s="91">
        <v>1.8181818181818181</v>
      </c>
      <c r="K12" s="91">
        <v>1.8181818181818181</v>
      </c>
      <c r="L12" s="91">
        <v>1.6666666666666667</v>
      </c>
      <c r="M12" s="91">
        <v>2.8571428571428572</v>
      </c>
      <c r="N12" s="91">
        <v>1.4285714285714286</v>
      </c>
      <c r="O12" s="91">
        <v>2</v>
      </c>
      <c r="P12" s="91">
        <v>0</v>
      </c>
      <c r="Q12" s="91">
        <v>0</v>
      </c>
      <c r="R12" s="91">
        <v>0</v>
      </c>
      <c r="S12" s="92">
        <v>2.2222222222222223</v>
      </c>
    </row>
    <row r="13" spans="1:19">
      <c r="A13" s="81"/>
      <c r="B13" s="82"/>
      <c r="C13" s="82"/>
      <c r="D13" s="82"/>
      <c r="E13" s="82"/>
      <c r="F13" s="82"/>
      <c r="G13" s="83"/>
      <c r="H13" s="82" t="s">
        <v>85</v>
      </c>
      <c r="I13" s="82">
        <f>J13+K13+L13+M13+N13+O13+P13+Q13+R13+S13</f>
        <v>94.738095238095241</v>
      </c>
      <c r="J13" s="83">
        <v>7.5</v>
      </c>
      <c r="K13" s="83">
        <v>6.666666666666667</v>
      </c>
      <c r="L13" s="83">
        <v>10</v>
      </c>
      <c r="M13" s="83">
        <v>0</v>
      </c>
      <c r="N13" s="83">
        <v>30</v>
      </c>
      <c r="O13" s="83">
        <v>0</v>
      </c>
      <c r="P13" s="83">
        <v>20</v>
      </c>
      <c r="Q13" s="83">
        <v>0</v>
      </c>
      <c r="R13" s="83">
        <v>8.5714285714285712</v>
      </c>
      <c r="S13" s="84">
        <v>12</v>
      </c>
    </row>
    <row r="14" spans="1:19" ht="15.75" thickBot="1">
      <c r="A14" s="93"/>
      <c r="B14" s="94"/>
      <c r="C14" s="94"/>
      <c r="D14" s="94"/>
      <c r="E14" s="94"/>
      <c r="F14" s="94"/>
      <c r="G14" s="95"/>
      <c r="H14" s="94" t="s">
        <v>86</v>
      </c>
      <c r="I14" s="94">
        <f>J14+K14+L14+M14+N14+O14+P14+Q14+R14+S14</f>
        <v>65</v>
      </c>
      <c r="J14" s="95">
        <v>0</v>
      </c>
      <c r="K14" s="95">
        <v>20</v>
      </c>
      <c r="L14" s="95">
        <v>0</v>
      </c>
      <c r="M14" s="95">
        <v>0</v>
      </c>
      <c r="N14" s="95">
        <v>0</v>
      </c>
      <c r="O14" s="95">
        <v>0</v>
      </c>
      <c r="P14" s="95">
        <v>45</v>
      </c>
      <c r="Q14" s="95">
        <v>0</v>
      </c>
      <c r="R14" s="95">
        <v>0</v>
      </c>
      <c r="S14" s="96">
        <v>0</v>
      </c>
    </row>
    <row r="15" spans="1:19">
      <c r="A15" s="77">
        <v>5</v>
      </c>
      <c r="B15" s="78" t="s">
        <v>95</v>
      </c>
      <c r="C15" s="78" t="s">
        <v>96</v>
      </c>
      <c r="D15" s="78"/>
      <c r="E15" s="78"/>
      <c r="F15" s="78"/>
      <c r="G15" s="79">
        <f>SUM(I15:I17)</f>
        <v>107.58946608946609</v>
      </c>
      <c r="H15" s="78" t="s">
        <v>84</v>
      </c>
      <c r="I15" s="78">
        <f>J15+K15+L15+M15+N15+O15+P15+Q15+R15+S15</f>
        <v>22.851370851370849</v>
      </c>
      <c r="J15" s="79">
        <v>1.8181818181818181</v>
      </c>
      <c r="K15" s="79">
        <v>1.8181818181818181</v>
      </c>
      <c r="L15" s="79">
        <v>1.6666666666666667</v>
      </c>
      <c r="M15" s="79">
        <v>2.8571428571428572</v>
      </c>
      <c r="N15" s="79">
        <v>1.4285714285714286</v>
      </c>
      <c r="O15" s="79">
        <v>2</v>
      </c>
      <c r="P15" s="79">
        <v>5</v>
      </c>
      <c r="Q15" s="79">
        <v>1.8181818181818181</v>
      </c>
      <c r="R15" s="79">
        <v>2.2222222222222223</v>
      </c>
      <c r="S15" s="80">
        <v>2.2222222222222223</v>
      </c>
    </row>
    <row r="16" spans="1:19">
      <c r="A16" s="81"/>
      <c r="B16" s="82"/>
      <c r="C16" s="82"/>
      <c r="D16" s="82"/>
      <c r="E16" s="82"/>
      <c r="F16" s="82"/>
      <c r="G16" s="83"/>
      <c r="H16" s="82" t="s">
        <v>85</v>
      </c>
      <c r="I16" s="82">
        <f>J16+K16+L16+M16+N16+O16+P16+Q16+R16+S16</f>
        <v>64.738095238095241</v>
      </c>
      <c r="J16" s="83">
        <v>7.5</v>
      </c>
      <c r="K16" s="83">
        <v>6.666666666666667</v>
      </c>
      <c r="L16" s="83">
        <v>10</v>
      </c>
      <c r="M16" s="83">
        <v>0</v>
      </c>
      <c r="N16" s="83">
        <v>0</v>
      </c>
      <c r="O16" s="83">
        <v>0</v>
      </c>
      <c r="P16" s="83">
        <v>20</v>
      </c>
      <c r="Q16" s="83">
        <v>0</v>
      </c>
      <c r="R16" s="83">
        <v>8.5714285714285712</v>
      </c>
      <c r="S16" s="84">
        <v>12</v>
      </c>
    </row>
    <row r="17" spans="1:19" ht="15.75" thickBot="1">
      <c r="A17" s="85"/>
      <c r="B17" s="86"/>
      <c r="C17" s="86"/>
      <c r="D17" s="86"/>
      <c r="E17" s="86"/>
      <c r="F17" s="86"/>
      <c r="G17" s="87"/>
      <c r="H17" s="86" t="s">
        <v>86</v>
      </c>
      <c r="I17" s="86">
        <f>J17+K17+L17+M17+N17+O17+P17+Q17+R17+S17</f>
        <v>20</v>
      </c>
      <c r="J17" s="87">
        <v>0</v>
      </c>
      <c r="K17" s="87">
        <v>20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8">
        <v>0</v>
      </c>
    </row>
    <row r="18" spans="1:19">
      <c r="A18" s="89">
        <v>6</v>
      </c>
      <c r="B18" s="90" t="s">
        <v>97</v>
      </c>
      <c r="C18" s="90" t="s">
        <v>98</v>
      </c>
      <c r="D18" s="90">
        <v>2016</v>
      </c>
      <c r="E18" s="90"/>
      <c r="F18" s="90"/>
      <c r="G18" s="91">
        <f>SUM(I18:I20)</f>
        <v>99.318181818181813</v>
      </c>
      <c r="H18" s="90" t="s">
        <v>84</v>
      </c>
      <c r="I18" s="91">
        <f>J18+K18+L18+M18+N18+O18+P18+Q18+R18+S18</f>
        <v>1.8181818181818181</v>
      </c>
      <c r="J18" s="91">
        <v>0</v>
      </c>
      <c r="K18" s="91">
        <v>1.8181818181818181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2">
        <v>0</v>
      </c>
    </row>
    <row r="19" spans="1:19">
      <c r="A19" s="81"/>
      <c r="B19" s="82"/>
      <c r="C19" s="82"/>
      <c r="D19" s="82"/>
      <c r="E19" s="82"/>
      <c r="F19" s="82"/>
      <c r="G19" s="83"/>
      <c r="H19" s="82" t="s">
        <v>85</v>
      </c>
      <c r="I19" s="82">
        <f>J19+K19+L19+M19+N19+O19+P19+Q19+R19+S19</f>
        <v>7.5</v>
      </c>
      <c r="J19" s="83">
        <v>7.5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4">
        <v>0</v>
      </c>
    </row>
    <row r="20" spans="1:19" ht="15.75" thickBot="1">
      <c r="A20" s="93"/>
      <c r="B20" s="94"/>
      <c r="C20" s="94"/>
      <c r="D20" s="94"/>
      <c r="E20" s="94"/>
      <c r="F20" s="94"/>
      <c r="G20" s="95"/>
      <c r="H20" s="94" t="s">
        <v>86</v>
      </c>
      <c r="I20" s="95">
        <f>J20+K20+L20+M20+N20+O20+P20+Q20+R20+S20</f>
        <v>90</v>
      </c>
      <c r="J20" s="95">
        <v>90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6">
        <v>0</v>
      </c>
    </row>
    <row r="21" spans="1:19">
      <c r="A21" s="97">
        <v>7</v>
      </c>
      <c r="B21" s="98" t="s">
        <v>99</v>
      </c>
      <c r="C21" s="98" t="s">
        <v>100</v>
      </c>
      <c r="D21" s="98">
        <v>1988</v>
      </c>
      <c r="E21" s="98" t="s">
        <v>89</v>
      </c>
      <c r="F21" s="98" t="s">
        <v>101</v>
      </c>
      <c r="G21" s="99">
        <f>SUM(I21:I23)</f>
        <v>90.589466089466086</v>
      </c>
      <c r="H21" s="98" t="s">
        <v>84</v>
      </c>
      <c r="I21" s="98">
        <f>J21+K21+L21+M21+N21+O21+P21+Q21+R21+S21</f>
        <v>22.851370851370849</v>
      </c>
      <c r="J21" s="99">
        <v>1.8181818181818181</v>
      </c>
      <c r="K21" s="99">
        <v>1.8181818181818181</v>
      </c>
      <c r="L21" s="99">
        <v>1.6666666666666667</v>
      </c>
      <c r="M21" s="99">
        <v>2.8571428571428572</v>
      </c>
      <c r="N21" s="99">
        <v>1.4285714285714286</v>
      </c>
      <c r="O21" s="99">
        <v>2</v>
      </c>
      <c r="P21" s="99">
        <v>5</v>
      </c>
      <c r="Q21" s="99">
        <v>1.8181818181818181</v>
      </c>
      <c r="R21" s="99">
        <v>2.2222222222222223</v>
      </c>
      <c r="S21" s="100">
        <v>2.2222222222222223</v>
      </c>
    </row>
    <row r="22" spans="1:19">
      <c r="A22" s="101"/>
      <c r="B22" s="102"/>
      <c r="C22" s="102"/>
      <c r="D22" s="102"/>
      <c r="E22" s="102"/>
      <c r="F22" s="102"/>
      <c r="G22" s="103"/>
      <c r="H22" s="102" t="s">
        <v>85</v>
      </c>
      <c r="I22" s="102">
        <f>J22+K22+L22+M22+N22+O22+P22+Q22+R22+S22</f>
        <v>47.738095238095241</v>
      </c>
      <c r="J22" s="103">
        <v>7.5</v>
      </c>
      <c r="K22" s="103">
        <v>6.666666666666667</v>
      </c>
      <c r="L22" s="103">
        <v>10</v>
      </c>
      <c r="M22" s="103">
        <v>0</v>
      </c>
      <c r="N22" s="103">
        <v>0</v>
      </c>
      <c r="O22" s="103">
        <v>15</v>
      </c>
      <c r="P22" s="103">
        <v>0</v>
      </c>
      <c r="Q22" s="103">
        <v>0</v>
      </c>
      <c r="R22" s="103">
        <v>8.5714285714285712</v>
      </c>
      <c r="S22" s="104">
        <v>0</v>
      </c>
    </row>
    <row r="23" spans="1:19" ht="15.75" thickBot="1">
      <c r="A23" s="105"/>
      <c r="B23" s="106"/>
      <c r="C23" s="106"/>
      <c r="D23" s="106"/>
      <c r="E23" s="106"/>
      <c r="F23" s="106"/>
      <c r="G23" s="107"/>
      <c r="H23" s="106" t="s">
        <v>86</v>
      </c>
      <c r="I23" s="106">
        <f>J23+K23+L23+M23+N23+O23+P23+Q23+R23+S23</f>
        <v>20</v>
      </c>
      <c r="J23" s="107">
        <v>0</v>
      </c>
      <c r="K23" s="107">
        <v>20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8">
        <v>0</v>
      </c>
    </row>
    <row r="24" spans="1:19">
      <c r="A24" s="109">
        <v>8</v>
      </c>
      <c r="B24" s="110" t="s">
        <v>102</v>
      </c>
      <c r="C24" s="110" t="s">
        <v>103</v>
      </c>
      <c r="D24" s="110">
        <v>0</v>
      </c>
      <c r="E24" s="110" t="s">
        <v>104</v>
      </c>
      <c r="F24" s="110" t="s">
        <v>104</v>
      </c>
      <c r="G24" s="111">
        <f>SUM(I24:I26)</f>
        <v>80.589466089466086</v>
      </c>
      <c r="H24" s="110" t="s">
        <v>84</v>
      </c>
      <c r="I24" s="110">
        <f>J24+K24+L24+M24+N24+O24+P24+Q24+R24+S24</f>
        <v>22.851370851370849</v>
      </c>
      <c r="J24" s="111">
        <v>1.8181818181818181</v>
      </c>
      <c r="K24" s="111">
        <v>1.8181818181818181</v>
      </c>
      <c r="L24" s="111">
        <v>1.6666666666666667</v>
      </c>
      <c r="M24" s="111">
        <v>2.8571428571428572</v>
      </c>
      <c r="N24" s="111">
        <v>1.4285714285714286</v>
      </c>
      <c r="O24" s="111">
        <v>2</v>
      </c>
      <c r="P24" s="111">
        <v>5</v>
      </c>
      <c r="Q24" s="111">
        <v>1.8181818181818181</v>
      </c>
      <c r="R24" s="111">
        <v>2.2222222222222223</v>
      </c>
      <c r="S24" s="112">
        <v>2.2222222222222223</v>
      </c>
    </row>
    <row r="25" spans="1:19">
      <c r="A25" s="101"/>
      <c r="B25" s="102"/>
      <c r="C25" s="102"/>
      <c r="D25" s="102"/>
      <c r="E25" s="102"/>
      <c r="F25" s="102"/>
      <c r="G25" s="103"/>
      <c r="H25" s="102" t="s">
        <v>85</v>
      </c>
      <c r="I25" s="102">
        <f>J25+K25+L25+M25+N25+O25+P25+Q25+R25+S25</f>
        <v>37.738095238095241</v>
      </c>
      <c r="J25" s="103">
        <v>7.5</v>
      </c>
      <c r="K25" s="103">
        <v>6.666666666666667</v>
      </c>
      <c r="L25" s="103">
        <v>0</v>
      </c>
      <c r="M25" s="103">
        <v>0</v>
      </c>
      <c r="N25" s="103">
        <v>0</v>
      </c>
      <c r="O25" s="103">
        <v>15</v>
      </c>
      <c r="P25" s="103">
        <v>0</v>
      </c>
      <c r="Q25" s="103">
        <v>0</v>
      </c>
      <c r="R25" s="103">
        <v>8.5714285714285712</v>
      </c>
      <c r="S25" s="104">
        <v>0</v>
      </c>
    </row>
    <row r="26" spans="1:19" ht="15.75" thickBot="1">
      <c r="A26" s="113"/>
      <c r="B26" s="114"/>
      <c r="C26" s="114"/>
      <c r="D26" s="114"/>
      <c r="E26" s="114"/>
      <c r="F26" s="114"/>
      <c r="G26" s="115"/>
      <c r="H26" s="114" t="s">
        <v>86</v>
      </c>
      <c r="I26" s="114">
        <f>J26+K26+L26+M26+N26+O26+P26+Q26+R26+S26</f>
        <v>20</v>
      </c>
      <c r="J26" s="115">
        <v>0</v>
      </c>
      <c r="K26" s="115">
        <v>20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6">
        <v>0</v>
      </c>
    </row>
    <row r="27" spans="1:19">
      <c r="A27" s="97">
        <v>9</v>
      </c>
      <c r="B27" s="98" t="s">
        <v>105</v>
      </c>
      <c r="C27" s="98" t="s">
        <v>106</v>
      </c>
      <c r="D27" s="98">
        <v>2016</v>
      </c>
      <c r="E27" s="98"/>
      <c r="F27" s="98"/>
      <c r="G27" s="99">
        <f>SUM(I27:I29)</f>
        <v>52.295815295815302</v>
      </c>
      <c r="H27" s="98" t="s">
        <v>84</v>
      </c>
      <c r="I27" s="98">
        <f>J27+K27+L27+M27+N27+O27+P27+Q27+R27+S27</f>
        <v>15.629148629148631</v>
      </c>
      <c r="J27" s="99">
        <v>1.8181818181818181</v>
      </c>
      <c r="K27" s="99">
        <v>1.8181818181818181</v>
      </c>
      <c r="L27" s="99">
        <v>1.6666666666666667</v>
      </c>
      <c r="M27" s="99">
        <v>2.8571428571428572</v>
      </c>
      <c r="N27" s="99">
        <v>1.4285714285714286</v>
      </c>
      <c r="O27" s="99">
        <v>2</v>
      </c>
      <c r="P27" s="99">
        <v>0</v>
      </c>
      <c r="Q27" s="99">
        <v>1.8181818181818181</v>
      </c>
      <c r="R27" s="99">
        <v>2.2222222222222223</v>
      </c>
      <c r="S27" s="100">
        <v>0</v>
      </c>
    </row>
    <row r="28" spans="1:19">
      <c r="A28" s="101"/>
      <c r="B28" s="102"/>
      <c r="C28" s="102"/>
      <c r="D28" s="102"/>
      <c r="E28" s="102"/>
      <c r="F28" s="102"/>
      <c r="G28" s="103"/>
      <c r="H28" s="102" t="s">
        <v>85</v>
      </c>
      <c r="I28" s="102">
        <f>J28+K28+L28+M28+N28+O28+P28+Q28+R28+S28</f>
        <v>16.666666666666668</v>
      </c>
      <c r="J28" s="103">
        <v>0</v>
      </c>
      <c r="K28" s="103">
        <v>6.666666666666667</v>
      </c>
      <c r="L28" s="103">
        <v>10</v>
      </c>
      <c r="M28" s="103">
        <v>0</v>
      </c>
      <c r="N28" s="103">
        <v>0</v>
      </c>
      <c r="O28" s="103">
        <v>0</v>
      </c>
      <c r="P28" s="103">
        <v>0</v>
      </c>
      <c r="Q28" s="103">
        <v>0</v>
      </c>
      <c r="R28" s="103">
        <v>0</v>
      </c>
      <c r="S28" s="104">
        <v>0</v>
      </c>
    </row>
    <row r="29" spans="1:19" ht="15.75" thickBot="1">
      <c r="A29" s="105"/>
      <c r="B29" s="106"/>
      <c r="C29" s="106"/>
      <c r="D29" s="106"/>
      <c r="E29" s="106"/>
      <c r="F29" s="106"/>
      <c r="G29" s="107"/>
      <c r="H29" s="106" t="s">
        <v>86</v>
      </c>
      <c r="I29" s="106">
        <f>J29+K29+L29+M29+N29+O29+P29+Q29+R29+S29</f>
        <v>20</v>
      </c>
      <c r="J29" s="107">
        <v>0</v>
      </c>
      <c r="K29" s="107">
        <v>20</v>
      </c>
      <c r="L29" s="107">
        <v>0</v>
      </c>
      <c r="M29" s="107">
        <v>0</v>
      </c>
      <c r="N29" s="107">
        <v>0</v>
      </c>
      <c r="O29" s="107">
        <v>0</v>
      </c>
      <c r="P29" s="107">
        <v>0</v>
      </c>
      <c r="Q29" s="107">
        <v>0</v>
      </c>
      <c r="R29" s="107">
        <v>0</v>
      </c>
      <c r="S29" s="108">
        <v>0</v>
      </c>
    </row>
    <row r="30" spans="1:19">
      <c r="A30" s="109">
        <v>10</v>
      </c>
      <c r="B30" s="110" t="s">
        <v>107</v>
      </c>
      <c r="C30" s="110" t="s">
        <v>108</v>
      </c>
      <c r="D30" s="110">
        <v>1988</v>
      </c>
      <c r="E30" s="110"/>
      <c r="F30" s="110"/>
      <c r="G30" s="111">
        <f t="shared" ref="G30" si="0">SUM(I30:I32)</f>
        <v>34.994227994227998</v>
      </c>
      <c r="H30" s="110" t="s">
        <v>84</v>
      </c>
      <c r="I30" s="110">
        <f>J30+K30+L30+M30+N30+O30+P30+Q30+R30+S30</f>
        <v>14.994227994227995</v>
      </c>
      <c r="J30" s="111">
        <v>1.8181818181818181</v>
      </c>
      <c r="K30" s="111">
        <v>1.8181818181818181</v>
      </c>
      <c r="L30" s="111">
        <v>1.6666666666666667</v>
      </c>
      <c r="M30" s="111">
        <v>0</v>
      </c>
      <c r="N30" s="111">
        <v>1.4285714285714286</v>
      </c>
      <c r="O30" s="111">
        <v>2</v>
      </c>
      <c r="P30" s="111">
        <v>0</v>
      </c>
      <c r="Q30" s="111">
        <v>1.8181818181818181</v>
      </c>
      <c r="R30" s="111">
        <v>2.2222222222222223</v>
      </c>
      <c r="S30" s="112">
        <v>2.2222222222222223</v>
      </c>
    </row>
    <row r="31" spans="1:19">
      <c r="A31" s="101"/>
      <c r="B31" s="102"/>
      <c r="C31" s="102"/>
      <c r="D31" s="102"/>
      <c r="E31" s="102"/>
      <c r="F31" s="102"/>
      <c r="G31" s="103"/>
      <c r="H31" s="102" t="s">
        <v>85</v>
      </c>
      <c r="I31" s="102">
        <f>J31+K31+L31+M31+N31+O31+P31+Q31+R31+S31</f>
        <v>0</v>
      </c>
      <c r="J31" s="103">
        <v>0</v>
      </c>
      <c r="K31" s="103">
        <v>0</v>
      </c>
      <c r="L31" s="103">
        <v>0</v>
      </c>
      <c r="M31" s="103">
        <v>0</v>
      </c>
      <c r="N31" s="103">
        <v>0</v>
      </c>
      <c r="O31" s="103">
        <v>0</v>
      </c>
      <c r="P31" s="103">
        <v>0</v>
      </c>
      <c r="Q31" s="103">
        <v>0</v>
      </c>
      <c r="R31" s="103">
        <v>0</v>
      </c>
      <c r="S31" s="104">
        <v>0</v>
      </c>
    </row>
    <row r="32" spans="1:19" ht="15.75" thickBot="1">
      <c r="A32" s="113"/>
      <c r="B32" s="114"/>
      <c r="C32" s="114"/>
      <c r="D32" s="114"/>
      <c r="E32" s="114"/>
      <c r="F32" s="114"/>
      <c r="G32" s="115"/>
      <c r="H32" s="114" t="s">
        <v>86</v>
      </c>
      <c r="I32" s="114">
        <f>J32+K32+L32+M32+N32+O32+P32+Q32+R32+S32</f>
        <v>20</v>
      </c>
      <c r="J32" s="115">
        <v>0</v>
      </c>
      <c r="K32" s="115">
        <v>20</v>
      </c>
      <c r="L32" s="115">
        <v>0</v>
      </c>
      <c r="M32" s="115">
        <v>0</v>
      </c>
      <c r="N32" s="115">
        <v>0</v>
      </c>
      <c r="O32" s="115">
        <v>0</v>
      </c>
      <c r="P32" s="115">
        <v>0</v>
      </c>
      <c r="Q32" s="115">
        <v>0</v>
      </c>
      <c r="R32" s="115">
        <v>0</v>
      </c>
      <c r="S32" s="116">
        <v>0</v>
      </c>
    </row>
    <row r="33" spans="1:19">
      <c r="A33" s="97">
        <v>11</v>
      </c>
      <c r="B33" s="98" t="s">
        <v>109</v>
      </c>
      <c r="C33" s="98" t="s">
        <v>110</v>
      </c>
      <c r="D33" s="98">
        <v>2016</v>
      </c>
      <c r="E33" s="98" t="s">
        <v>111</v>
      </c>
      <c r="F33" s="98"/>
      <c r="G33" s="99">
        <f>SUM(I33:I35)</f>
        <v>19.660894660894662</v>
      </c>
      <c r="H33" s="98" t="s">
        <v>84</v>
      </c>
      <c r="I33" s="98">
        <f>J33+K33+L33+M33+N33+O33+P33+Q33+R33+S33</f>
        <v>12.994227994227995</v>
      </c>
      <c r="J33" s="99">
        <v>1.8181818181818181</v>
      </c>
      <c r="K33" s="99">
        <v>1.8181818181818181</v>
      </c>
      <c r="L33" s="99">
        <v>1.6666666666666667</v>
      </c>
      <c r="M33" s="99">
        <v>0</v>
      </c>
      <c r="N33" s="99">
        <v>1.4285714285714286</v>
      </c>
      <c r="O33" s="99">
        <v>0</v>
      </c>
      <c r="P33" s="99">
        <v>0</v>
      </c>
      <c r="Q33" s="99">
        <v>1.8181818181818181</v>
      </c>
      <c r="R33" s="99">
        <v>2.2222222222222223</v>
      </c>
      <c r="S33" s="100">
        <v>2.2222222222222223</v>
      </c>
    </row>
    <row r="34" spans="1:19">
      <c r="A34" s="101"/>
      <c r="B34" s="102"/>
      <c r="C34" s="102"/>
      <c r="D34" s="102"/>
      <c r="E34" s="102"/>
      <c r="F34" s="102"/>
      <c r="G34" s="103"/>
      <c r="H34" s="102" t="s">
        <v>85</v>
      </c>
      <c r="I34" s="102">
        <f>J34+K34+L34+M34+N34+O34+P34+Q34+R34+S34</f>
        <v>6.666666666666667</v>
      </c>
      <c r="J34" s="103">
        <v>0</v>
      </c>
      <c r="K34" s="103">
        <v>6.666666666666667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0</v>
      </c>
      <c r="S34" s="104">
        <v>0</v>
      </c>
    </row>
    <row r="35" spans="1:19" ht="15.75" thickBot="1">
      <c r="A35" s="105"/>
      <c r="B35" s="106"/>
      <c r="C35" s="106"/>
      <c r="D35" s="106"/>
      <c r="E35" s="106"/>
      <c r="F35" s="106"/>
      <c r="G35" s="107"/>
      <c r="H35" s="106" t="s">
        <v>86</v>
      </c>
      <c r="I35" s="106">
        <f>J35+K35+L35+M35+N35+O35+P35+Q35+R35+S35</f>
        <v>0</v>
      </c>
      <c r="J35" s="107">
        <v>0</v>
      </c>
      <c r="K35" s="107">
        <v>0</v>
      </c>
      <c r="L35" s="107">
        <v>0</v>
      </c>
      <c r="M35" s="107">
        <v>0</v>
      </c>
      <c r="N35" s="107">
        <v>0</v>
      </c>
      <c r="O35" s="107">
        <v>0</v>
      </c>
      <c r="P35" s="107">
        <v>0</v>
      </c>
      <c r="Q35" s="107">
        <v>0</v>
      </c>
      <c r="R35" s="107">
        <v>0</v>
      </c>
      <c r="S35" s="108">
        <v>0</v>
      </c>
    </row>
    <row r="36" spans="1:19">
      <c r="A36" s="109">
        <v>12</v>
      </c>
      <c r="B36" s="110" t="s">
        <v>112</v>
      </c>
      <c r="C36" s="110" t="s">
        <v>113</v>
      </c>
      <c r="D36" s="110">
        <v>1990</v>
      </c>
      <c r="E36" s="110"/>
      <c r="F36" s="110"/>
      <c r="G36" s="111">
        <f>SUM(I36:I38)</f>
        <v>13.176046176046174</v>
      </c>
      <c r="H36" s="110" t="s">
        <v>84</v>
      </c>
      <c r="I36" s="110">
        <f>J36+K36+L36+M36+N36+O36+P36+Q36+R36+S36</f>
        <v>13.176046176046174</v>
      </c>
      <c r="J36" s="111">
        <v>1.8181818181818181</v>
      </c>
      <c r="K36" s="111">
        <v>0</v>
      </c>
      <c r="L36" s="111">
        <v>1.6666666666666667</v>
      </c>
      <c r="M36" s="111">
        <v>0</v>
      </c>
      <c r="N36" s="111">
        <v>1.4285714285714286</v>
      </c>
      <c r="O36" s="111">
        <v>2</v>
      </c>
      <c r="P36" s="111">
        <v>0</v>
      </c>
      <c r="Q36" s="111">
        <v>1.8181818181818181</v>
      </c>
      <c r="R36" s="111">
        <v>2.2222222222222223</v>
      </c>
      <c r="S36" s="112">
        <v>2.2222222222222223</v>
      </c>
    </row>
    <row r="37" spans="1:19">
      <c r="A37" s="101"/>
      <c r="B37" s="102"/>
      <c r="C37" s="102"/>
      <c r="D37" s="102"/>
      <c r="E37" s="102"/>
      <c r="F37" s="102"/>
      <c r="G37" s="103"/>
      <c r="H37" s="102" t="s">
        <v>85</v>
      </c>
      <c r="I37" s="102">
        <f>J37+K37+L37+M37+N37+O37+P37+Q37+R37+S37</f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  <c r="S37" s="104">
        <v>0</v>
      </c>
    </row>
    <row r="38" spans="1:19" ht="15.75" thickBot="1">
      <c r="A38" s="113"/>
      <c r="B38" s="114"/>
      <c r="C38" s="114"/>
      <c r="D38" s="114"/>
      <c r="E38" s="114"/>
      <c r="F38" s="114"/>
      <c r="G38" s="115"/>
      <c r="H38" s="114" t="s">
        <v>86</v>
      </c>
      <c r="I38" s="114">
        <f>J38+K38+L38+M38+N38+O38+P38+Q38+R38+S38</f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0</v>
      </c>
      <c r="P38" s="115">
        <v>0</v>
      </c>
      <c r="Q38" s="115">
        <v>0</v>
      </c>
      <c r="R38" s="115">
        <v>0</v>
      </c>
      <c r="S38" s="116">
        <v>0</v>
      </c>
    </row>
    <row r="39" spans="1:19">
      <c r="A39" s="97">
        <v>13</v>
      </c>
      <c r="B39" s="98" t="s">
        <v>114</v>
      </c>
      <c r="C39" s="98" t="s">
        <v>115</v>
      </c>
      <c r="D39" s="98">
        <v>2016</v>
      </c>
      <c r="E39" s="98"/>
      <c r="F39" s="98"/>
      <c r="G39" s="99">
        <f>SUM(I39:I41)</f>
        <v>8.5497835497835499</v>
      </c>
      <c r="H39" s="98" t="s">
        <v>84</v>
      </c>
      <c r="I39" s="98">
        <f>J39+K39+L39+M39+N39+O39+P39+Q39+R39+S39</f>
        <v>8.5497835497835499</v>
      </c>
      <c r="J39" s="99">
        <v>1.8181818181818181</v>
      </c>
      <c r="K39" s="99">
        <v>1.8181818181818181</v>
      </c>
      <c r="L39" s="99">
        <v>1.6666666666666667</v>
      </c>
      <c r="M39" s="99">
        <v>0</v>
      </c>
      <c r="N39" s="99">
        <v>1.4285714285714286</v>
      </c>
      <c r="O39" s="99">
        <v>0</v>
      </c>
      <c r="P39" s="99">
        <v>0</v>
      </c>
      <c r="Q39" s="99">
        <v>1.8181818181818181</v>
      </c>
      <c r="R39" s="99">
        <v>0</v>
      </c>
      <c r="S39" s="100">
        <v>0</v>
      </c>
    </row>
    <row r="40" spans="1:19">
      <c r="A40" s="101"/>
      <c r="B40" s="102"/>
      <c r="C40" s="102"/>
      <c r="D40" s="102"/>
      <c r="E40" s="102"/>
      <c r="F40" s="102"/>
      <c r="G40" s="103"/>
      <c r="H40" s="102" t="s">
        <v>85</v>
      </c>
      <c r="I40" s="102">
        <f>J40+K40+L40+M40+N40+O40+P40+Q40+R40+S40</f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  <c r="S40" s="104">
        <v>0</v>
      </c>
    </row>
    <row r="41" spans="1:19" ht="15.75" thickBot="1">
      <c r="A41" s="105"/>
      <c r="B41" s="106"/>
      <c r="C41" s="106"/>
      <c r="D41" s="106"/>
      <c r="E41" s="106"/>
      <c r="F41" s="106"/>
      <c r="G41" s="107"/>
      <c r="H41" s="106" t="s">
        <v>86</v>
      </c>
      <c r="I41" s="106">
        <f>J41+K41+L41+M41+N41+O41+P41+Q41+R41+S41</f>
        <v>0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107">
        <v>0</v>
      </c>
      <c r="P41" s="107">
        <v>0</v>
      </c>
      <c r="Q41" s="107">
        <v>0</v>
      </c>
      <c r="R41" s="107">
        <v>0</v>
      </c>
      <c r="S41" s="108">
        <v>0</v>
      </c>
    </row>
    <row r="42" spans="1:19">
      <c r="A42" s="109">
        <v>14</v>
      </c>
      <c r="B42" s="110" t="s">
        <v>116</v>
      </c>
      <c r="C42" s="110" t="s">
        <v>117</v>
      </c>
      <c r="D42" s="110"/>
      <c r="E42" s="110"/>
      <c r="F42" s="110"/>
      <c r="G42" s="111">
        <f>SUM(I42:I44)</f>
        <v>3.2467532467532467</v>
      </c>
      <c r="H42" s="110" t="s">
        <v>84</v>
      </c>
      <c r="I42" s="110">
        <f>J42+K42+L42+M42+N42+O42+P42+Q42+R42+S42</f>
        <v>3.2467532467532467</v>
      </c>
      <c r="J42" s="111">
        <v>0</v>
      </c>
      <c r="K42" s="111">
        <v>0</v>
      </c>
      <c r="L42" s="111">
        <v>0</v>
      </c>
      <c r="M42" s="111">
        <v>0</v>
      </c>
      <c r="N42" s="111">
        <v>1.4285714285714286</v>
      </c>
      <c r="O42" s="111">
        <v>0</v>
      </c>
      <c r="P42" s="111">
        <v>0</v>
      </c>
      <c r="Q42" s="111">
        <v>1.8181818181818181</v>
      </c>
      <c r="R42" s="111">
        <v>0</v>
      </c>
      <c r="S42" s="112">
        <v>0</v>
      </c>
    </row>
    <row r="43" spans="1:19">
      <c r="A43" s="101"/>
      <c r="B43" s="102"/>
      <c r="C43" s="102"/>
      <c r="D43" s="102"/>
      <c r="E43" s="102"/>
      <c r="F43" s="102"/>
      <c r="G43" s="103"/>
      <c r="H43" s="102" t="s">
        <v>85</v>
      </c>
      <c r="I43" s="102">
        <f>J43+K43+L43+M43+N43+O43+P43+Q43+R43+S43</f>
        <v>0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4">
        <v>0</v>
      </c>
    </row>
    <row r="44" spans="1:19" ht="15.75" thickBot="1">
      <c r="A44" s="113"/>
      <c r="B44" s="114"/>
      <c r="C44" s="114"/>
      <c r="D44" s="114"/>
      <c r="E44" s="114"/>
      <c r="F44" s="114"/>
      <c r="G44" s="115"/>
      <c r="H44" s="114" t="s">
        <v>86</v>
      </c>
      <c r="I44" s="114">
        <f>J44+K44+L44+M44+N44+O44+P44+Q44+R44+S44</f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0</v>
      </c>
      <c r="O44" s="115">
        <v>0</v>
      </c>
      <c r="P44" s="115">
        <v>0</v>
      </c>
      <c r="Q44" s="115">
        <v>0</v>
      </c>
      <c r="R44" s="115">
        <v>0</v>
      </c>
      <c r="S44" s="116">
        <v>0</v>
      </c>
    </row>
    <row r="45" spans="1:19">
      <c r="A45" s="97">
        <v>15</v>
      </c>
      <c r="B45" s="98" t="s">
        <v>118</v>
      </c>
      <c r="C45" s="98" t="s">
        <v>119</v>
      </c>
      <c r="D45" s="98">
        <v>1991</v>
      </c>
      <c r="E45" s="98"/>
      <c r="F45" s="98"/>
      <c r="G45" s="99">
        <f>SUM(I45:I47)</f>
        <v>1.4285714285714286</v>
      </c>
      <c r="H45" s="98" t="s">
        <v>84</v>
      </c>
      <c r="I45" s="98">
        <f>J45+K45+L45+M45+N45+O45+P45+Q45+R45+S45</f>
        <v>1.4285714285714286</v>
      </c>
      <c r="J45" s="99">
        <v>0</v>
      </c>
      <c r="K45" s="99">
        <v>0</v>
      </c>
      <c r="L45" s="99">
        <v>0</v>
      </c>
      <c r="M45" s="99">
        <v>0</v>
      </c>
      <c r="N45" s="99">
        <v>1.4285714285714286</v>
      </c>
      <c r="O45" s="99">
        <v>0</v>
      </c>
      <c r="P45" s="99">
        <v>0</v>
      </c>
      <c r="Q45" s="99">
        <v>0</v>
      </c>
      <c r="R45" s="99">
        <v>0</v>
      </c>
      <c r="S45" s="100">
        <v>0</v>
      </c>
    </row>
    <row r="46" spans="1:19">
      <c r="A46" s="101"/>
      <c r="B46" s="102"/>
      <c r="C46" s="102"/>
      <c r="D46" s="102"/>
      <c r="E46" s="102"/>
      <c r="F46" s="102"/>
      <c r="G46" s="103"/>
      <c r="H46" s="102" t="s">
        <v>85</v>
      </c>
      <c r="I46" s="102">
        <f>J46+K46+L46+M46+N46+O46+P46+Q46+R46+S46</f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>
        <v>0</v>
      </c>
      <c r="R46" s="103">
        <v>0</v>
      </c>
      <c r="S46" s="104">
        <v>0</v>
      </c>
    </row>
    <row r="47" spans="1:19" ht="15.75" thickBot="1">
      <c r="A47" s="105"/>
      <c r="B47" s="106"/>
      <c r="C47" s="106"/>
      <c r="D47" s="106"/>
      <c r="E47" s="106"/>
      <c r="F47" s="106"/>
      <c r="G47" s="107"/>
      <c r="H47" s="106" t="s">
        <v>86</v>
      </c>
      <c r="I47" s="106">
        <f>J47+K47+L47+M47+N47+O47+P47+Q47+R47+S47</f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7">
        <v>0</v>
      </c>
      <c r="P47" s="107">
        <v>0</v>
      </c>
      <c r="Q47" s="107">
        <v>0</v>
      </c>
      <c r="R47" s="107">
        <v>0</v>
      </c>
      <c r="S47" s="108">
        <v>0</v>
      </c>
    </row>
  </sheetData>
  <mergeCells count="1">
    <mergeCell ref="A1:S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5"/>
  <sheetViews>
    <sheetView tabSelected="1" workbookViewId="0">
      <selection activeCell="T11" sqref="T11"/>
    </sheetView>
  </sheetViews>
  <sheetFormatPr defaultRowHeight="15"/>
  <cols>
    <col min="1" max="1" width="6.7109375" bestFit="1" customWidth="1"/>
    <col min="2" max="2" width="8" bestFit="1" customWidth="1"/>
    <col min="3" max="3" width="10.140625" bestFit="1" customWidth="1"/>
    <col min="4" max="4" width="6.85546875" bestFit="1" customWidth="1"/>
    <col min="5" max="5" width="20.85546875" bestFit="1" customWidth="1"/>
    <col min="6" max="6" width="37.28515625" bestFit="1" customWidth="1"/>
    <col min="7" max="7" width="7.5703125" style="67" bestFit="1" customWidth="1"/>
    <col min="8" max="8" width="9.5703125" bestFit="1" customWidth="1"/>
    <col min="9" max="9" width="12" bestFit="1" customWidth="1"/>
    <col min="10" max="10" width="5" bestFit="1" customWidth="1"/>
    <col min="11" max="13" width="5.5703125" bestFit="1" customWidth="1"/>
    <col min="14" max="14" width="6.5703125" bestFit="1" customWidth="1"/>
    <col min="15" max="15" width="5.5703125" bestFit="1" customWidth="1"/>
    <col min="16" max="16" width="4.5703125" bestFit="1" customWidth="1"/>
    <col min="17" max="17" width="6.5703125" bestFit="1" customWidth="1"/>
    <col min="18" max="18" width="5.5703125" bestFit="1" customWidth="1"/>
    <col min="19" max="19" width="6.5703125" bestFit="1" customWidth="1"/>
    <col min="20" max="20" width="20.85546875" bestFit="1" customWidth="1"/>
    <col min="21" max="21" width="37.28515625" bestFit="1" customWidth="1"/>
  </cols>
  <sheetData>
    <row r="1" spans="1:19" s="2" customFormat="1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2" customFormat="1" ht="15.75" thickBo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>
        <v>1</v>
      </c>
      <c r="K2" s="4">
        <v>2</v>
      </c>
      <c r="L2" s="4">
        <v>3</v>
      </c>
      <c r="M2" s="4">
        <v>4</v>
      </c>
      <c r="N2" s="4">
        <v>5</v>
      </c>
      <c r="O2" s="4">
        <v>6</v>
      </c>
      <c r="P2" s="4">
        <v>7</v>
      </c>
      <c r="Q2" s="4">
        <v>8</v>
      </c>
      <c r="R2" s="4">
        <v>9</v>
      </c>
      <c r="S2" s="6">
        <v>10</v>
      </c>
    </row>
    <row r="3" spans="1:19">
      <c r="A3" s="7">
        <v>1</v>
      </c>
      <c r="B3" s="8" t="s">
        <v>10</v>
      </c>
      <c r="C3" s="8" t="s">
        <v>11</v>
      </c>
      <c r="D3" s="8">
        <v>1993</v>
      </c>
      <c r="E3" s="8" t="s">
        <v>12</v>
      </c>
      <c r="F3" s="8" t="s">
        <v>13</v>
      </c>
      <c r="G3" s="9">
        <f>SUM(I3:I5)</f>
        <v>1048.1588117764588</v>
      </c>
      <c r="H3" s="8" t="s">
        <v>14</v>
      </c>
      <c r="I3" s="8">
        <f>J3+K3+L3+M3+N3+O3+P3+Q3+R3+S3</f>
        <v>9.2307692307692299</v>
      </c>
      <c r="J3" s="8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4.615384615384615</v>
      </c>
      <c r="R3" s="9">
        <v>4.615384615384615</v>
      </c>
      <c r="S3" s="10">
        <v>0</v>
      </c>
    </row>
    <row r="4" spans="1:19">
      <c r="A4" s="11"/>
      <c r="B4" s="12"/>
      <c r="C4" s="12"/>
      <c r="D4" s="12"/>
      <c r="E4" s="12"/>
      <c r="F4" s="12"/>
      <c r="G4" s="13"/>
      <c r="H4" s="12" t="s">
        <v>15</v>
      </c>
      <c r="I4" s="12">
        <f>J4+K4+L4+M4+N4+O4+P4+Q4+R4+S4</f>
        <v>210.42957042957042</v>
      </c>
      <c r="J4" s="12">
        <v>18</v>
      </c>
      <c r="K4" s="13">
        <v>6.9230769230769234</v>
      </c>
      <c r="L4" s="13">
        <v>16.363636363636363</v>
      </c>
      <c r="M4" s="13">
        <v>30</v>
      </c>
      <c r="N4" s="13">
        <v>8.5714285714285712</v>
      </c>
      <c r="O4" s="13">
        <v>0</v>
      </c>
      <c r="P4" s="13">
        <v>8.5714285714285712</v>
      </c>
      <c r="Q4" s="13">
        <v>20</v>
      </c>
      <c r="R4" s="13">
        <v>12</v>
      </c>
      <c r="S4" s="14">
        <v>90</v>
      </c>
    </row>
    <row r="5" spans="1:19">
      <c r="A5" s="11"/>
      <c r="B5" s="12"/>
      <c r="C5" s="12"/>
      <c r="D5" s="12"/>
      <c r="E5" s="12"/>
      <c r="F5" s="12"/>
      <c r="G5" s="13"/>
      <c r="H5" s="12" t="s">
        <v>16</v>
      </c>
      <c r="I5" s="12">
        <f>J5+K5+L5+M5+N5+O5+P5+Q5+R5+S5</f>
        <v>828.49847211611916</v>
      </c>
      <c r="J5" s="12">
        <v>67.5</v>
      </c>
      <c r="K5" s="13">
        <v>49.090909090909101</v>
      </c>
      <c r="L5" s="13">
        <v>0</v>
      </c>
      <c r="M5" s="13">
        <v>31.764705882352942</v>
      </c>
      <c r="N5" s="13">
        <v>180</v>
      </c>
      <c r="O5" s="13">
        <v>77.142857142857139</v>
      </c>
      <c r="P5" s="13">
        <v>0</v>
      </c>
      <c r="Q5" s="13">
        <v>270</v>
      </c>
      <c r="R5" s="13">
        <v>45</v>
      </c>
      <c r="S5" s="14">
        <v>108</v>
      </c>
    </row>
    <row r="6" spans="1:19" s="2" customFormat="1">
      <c r="A6" s="11">
        <v>2</v>
      </c>
      <c r="B6" s="12" t="s">
        <v>17</v>
      </c>
      <c r="C6" s="12" t="s">
        <v>18</v>
      </c>
      <c r="D6" s="12">
        <v>2016</v>
      </c>
      <c r="E6" s="12"/>
      <c r="F6" s="12"/>
      <c r="G6" s="13">
        <f>SUM(I6:I8)</f>
        <v>955.85411647176352</v>
      </c>
      <c r="H6" s="12" t="s">
        <v>14</v>
      </c>
      <c r="I6" s="12">
        <f>J6+K6+L6+M6+N6+O6+P6+Q6+R6+S6</f>
        <v>13.069930069930068</v>
      </c>
      <c r="J6" s="12">
        <v>3</v>
      </c>
      <c r="K6" s="13">
        <v>0</v>
      </c>
      <c r="L6" s="13">
        <v>0</v>
      </c>
      <c r="M6" s="13">
        <v>0</v>
      </c>
      <c r="N6" s="13">
        <v>5.4545454545454541</v>
      </c>
      <c r="O6" s="13">
        <v>0</v>
      </c>
      <c r="P6" s="13">
        <v>0</v>
      </c>
      <c r="Q6" s="13">
        <v>4.615384615384615</v>
      </c>
      <c r="R6" s="13">
        <v>0</v>
      </c>
      <c r="S6" s="14">
        <v>0</v>
      </c>
    </row>
    <row r="7" spans="1:19" s="2" customFormat="1">
      <c r="A7" s="11"/>
      <c r="B7" s="12"/>
      <c r="C7" s="12"/>
      <c r="D7" s="12"/>
      <c r="E7" s="12"/>
      <c r="F7" s="12"/>
      <c r="G7" s="13"/>
      <c r="H7" s="12" t="s">
        <v>15</v>
      </c>
      <c r="I7" s="12">
        <f>J7+K7+L7+M7+N7+O7+P7+Q7+R7+S7</f>
        <v>114.28571428571428</v>
      </c>
      <c r="J7" s="12">
        <v>18</v>
      </c>
      <c r="K7" s="13">
        <v>0</v>
      </c>
      <c r="L7" s="13">
        <v>0</v>
      </c>
      <c r="M7" s="13">
        <v>30</v>
      </c>
      <c r="N7" s="13">
        <v>8.5714285714285712</v>
      </c>
      <c r="O7" s="13">
        <v>25.714285714285715</v>
      </c>
      <c r="P7" s="13">
        <v>0</v>
      </c>
      <c r="Q7" s="13">
        <v>20</v>
      </c>
      <c r="R7" s="13">
        <v>12</v>
      </c>
      <c r="S7" s="14">
        <v>0</v>
      </c>
    </row>
    <row r="8" spans="1:19" s="2" customFormat="1">
      <c r="A8" s="11"/>
      <c r="B8" s="12"/>
      <c r="C8" s="12"/>
      <c r="D8" s="12"/>
      <c r="E8" s="12"/>
      <c r="F8" s="12"/>
      <c r="G8" s="13"/>
      <c r="H8" s="12" t="s">
        <v>16</v>
      </c>
      <c r="I8" s="12">
        <f>J8+K8+L8+M8+N8+O8+P8+Q8+R8+S8</f>
        <v>828.49847211611916</v>
      </c>
      <c r="J8" s="12">
        <v>67.5</v>
      </c>
      <c r="K8" s="13">
        <v>49.090909090909101</v>
      </c>
      <c r="L8" s="13">
        <v>0</v>
      </c>
      <c r="M8" s="13">
        <v>31.764705882352942</v>
      </c>
      <c r="N8" s="13">
        <v>180</v>
      </c>
      <c r="O8" s="13">
        <v>77.142857142857139</v>
      </c>
      <c r="P8" s="13">
        <v>0</v>
      </c>
      <c r="Q8" s="13">
        <v>270</v>
      </c>
      <c r="R8" s="13">
        <v>45</v>
      </c>
      <c r="S8" s="14">
        <v>108</v>
      </c>
    </row>
    <row r="9" spans="1:19">
      <c r="A9" s="11">
        <v>3</v>
      </c>
      <c r="B9" s="12" t="s">
        <v>19</v>
      </c>
      <c r="C9" s="12" t="s">
        <v>20</v>
      </c>
      <c r="D9" s="12">
        <v>1982</v>
      </c>
      <c r="E9" s="12"/>
      <c r="F9" s="12" t="s">
        <v>21</v>
      </c>
      <c r="G9" s="13">
        <f>SUM(I9:I11)</f>
        <v>799.64232825997533</v>
      </c>
      <c r="H9" s="12" t="s">
        <v>14</v>
      </c>
      <c r="I9" s="12">
        <f>J9+K9+L9+M9+N9+O9+P9+Q9+R9+S9</f>
        <v>5</v>
      </c>
      <c r="J9" s="12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4">
        <v>5</v>
      </c>
    </row>
    <row r="10" spans="1:19">
      <c r="A10" s="11"/>
      <c r="B10" s="12"/>
      <c r="C10" s="12"/>
      <c r="D10" s="12"/>
      <c r="E10" s="12"/>
      <c r="F10" s="12"/>
      <c r="G10" s="13"/>
      <c r="H10" s="12" t="s">
        <v>15</v>
      </c>
      <c r="I10" s="12">
        <f>J10+K10+L10+M10+N10+O10+P10+Q10+R10+S10</f>
        <v>236.14385614385611</v>
      </c>
      <c r="J10" s="12">
        <v>18</v>
      </c>
      <c r="K10" s="13">
        <v>6.9230769230769234</v>
      </c>
      <c r="L10" s="13">
        <v>16.363636363636363</v>
      </c>
      <c r="M10" s="13">
        <v>30</v>
      </c>
      <c r="N10" s="13">
        <v>8.5714285714285712</v>
      </c>
      <c r="O10" s="13">
        <v>25.714285714285715</v>
      </c>
      <c r="P10" s="13">
        <v>8.5714285714285712</v>
      </c>
      <c r="Q10" s="13">
        <v>20</v>
      </c>
      <c r="R10" s="13">
        <v>12</v>
      </c>
      <c r="S10" s="14">
        <v>90</v>
      </c>
    </row>
    <row r="11" spans="1:19" ht="15.75" thickBot="1">
      <c r="A11" s="15"/>
      <c r="B11" s="16"/>
      <c r="C11" s="16"/>
      <c r="D11" s="16"/>
      <c r="E11" s="16"/>
      <c r="F11" s="16"/>
      <c r="G11" s="17"/>
      <c r="H11" s="16" t="s">
        <v>16</v>
      </c>
      <c r="I11" s="16">
        <f>J11+K11+L11+M11+N11+O11+P11+Q11+R11+S11</f>
        <v>558.49847211611916</v>
      </c>
      <c r="J11" s="16">
        <v>67.5</v>
      </c>
      <c r="K11" s="17">
        <v>49.090909090909101</v>
      </c>
      <c r="L11" s="17">
        <v>0</v>
      </c>
      <c r="M11" s="17">
        <v>31.764705882352942</v>
      </c>
      <c r="N11" s="17">
        <v>180</v>
      </c>
      <c r="O11" s="17">
        <v>77.142857142857139</v>
      </c>
      <c r="P11" s="17">
        <v>0</v>
      </c>
      <c r="Q11" s="17">
        <v>0</v>
      </c>
      <c r="R11" s="17">
        <v>45</v>
      </c>
      <c r="S11" s="18">
        <v>108</v>
      </c>
    </row>
    <row r="12" spans="1:19">
      <c r="A12" s="19">
        <v>4</v>
      </c>
      <c r="B12" s="20" t="s">
        <v>22</v>
      </c>
      <c r="C12" s="20" t="s">
        <v>23</v>
      </c>
      <c r="D12" s="20">
        <v>1989</v>
      </c>
      <c r="E12" s="20" t="s">
        <v>24</v>
      </c>
      <c r="F12" s="20" t="s">
        <v>25</v>
      </c>
      <c r="G12" s="21">
        <f>SUM(I12:I14)</f>
        <v>442.35661397426099</v>
      </c>
      <c r="H12" s="20" t="s">
        <v>14</v>
      </c>
      <c r="I12" s="20">
        <f>J12+K12+L12+M12+N12+O12+P12+Q12+R12+S12</f>
        <v>0</v>
      </c>
      <c r="J12" s="20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2">
        <v>0</v>
      </c>
    </row>
    <row r="13" spans="1:19">
      <c r="A13" s="11"/>
      <c r="B13" s="12"/>
      <c r="C13" s="12"/>
      <c r="D13" s="12"/>
      <c r="E13" s="12"/>
      <c r="F13" s="12"/>
      <c r="G13" s="13"/>
      <c r="H13" s="12" t="s">
        <v>15</v>
      </c>
      <c r="I13" s="12">
        <f>J13+K13+L13+M13+N13+O13+P13+Q13+R13+S13</f>
        <v>63.858141858141856</v>
      </c>
      <c r="J13" s="12">
        <v>0</v>
      </c>
      <c r="K13" s="13">
        <v>6.9230769230769234</v>
      </c>
      <c r="L13" s="13">
        <v>16.363636363636363</v>
      </c>
      <c r="M13" s="13">
        <v>0</v>
      </c>
      <c r="N13" s="13">
        <v>0</v>
      </c>
      <c r="O13" s="13">
        <v>0</v>
      </c>
      <c r="P13" s="13">
        <v>8.5714285714285712</v>
      </c>
      <c r="Q13" s="13">
        <v>20</v>
      </c>
      <c r="R13" s="13">
        <v>12</v>
      </c>
      <c r="S13" s="14">
        <v>0</v>
      </c>
    </row>
    <row r="14" spans="1:19" ht="15.75" thickBot="1">
      <c r="A14" s="23"/>
      <c r="B14" s="24"/>
      <c r="C14" s="24"/>
      <c r="D14" s="24"/>
      <c r="E14" s="24"/>
      <c r="F14" s="24"/>
      <c r="G14" s="25"/>
      <c r="H14" s="24" t="s">
        <v>16</v>
      </c>
      <c r="I14" s="24">
        <f>J14+K14+L14+M14+N14+O14+P14+Q14+R14+S14</f>
        <v>378.49847211611916</v>
      </c>
      <c r="J14" s="24">
        <v>67.5</v>
      </c>
      <c r="K14" s="25">
        <v>49.090909090909101</v>
      </c>
      <c r="L14" s="25">
        <v>0</v>
      </c>
      <c r="M14" s="25">
        <v>31.764705882352942</v>
      </c>
      <c r="N14" s="25">
        <v>0</v>
      </c>
      <c r="O14" s="25">
        <v>77.142857142857139</v>
      </c>
      <c r="P14" s="25">
        <v>0</v>
      </c>
      <c r="Q14" s="25">
        <v>0</v>
      </c>
      <c r="R14" s="25">
        <v>45</v>
      </c>
      <c r="S14" s="26">
        <v>108</v>
      </c>
    </row>
    <row r="15" spans="1:19">
      <c r="A15" s="7">
        <v>5</v>
      </c>
      <c r="B15" s="8" t="s">
        <v>26</v>
      </c>
      <c r="C15" s="8" t="s">
        <v>27</v>
      </c>
      <c r="D15" s="8">
        <v>1984</v>
      </c>
      <c r="E15" s="8" t="s">
        <v>28</v>
      </c>
      <c r="F15" s="8" t="s">
        <v>28</v>
      </c>
      <c r="G15" s="9">
        <f>SUM(I15:I17)</f>
        <v>409.87539335076013</v>
      </c>
      <c r="H15" s="8" t="s">
        <v>14</v>
      </c>
      <c r="I15" s="8">
        <f>J15+K15+L15+M15+N15+O15+P15+Q15+R15+S15</f>
        <v>51.596701454421201</v>
      </c>
      <c r="J15" s="8">
        <v>3</v>
      </c>
      <c r="K15" s="9">
        <v>2.60869565217391</v>
      </c>
      <c r="L15" s="9">
        <v>3.1578947368421102</v>
      </c>
      <c r="M15" s="9">
        <v>15</v>
      </c>
      <c r="N15" s="9">
        <v>5.4545454545454541</v>
      </c>
      <c r="O15" s="9">
        <v>4.615384615384615</v>
      </c>
      <c r="P15" s="9">
        <v>3.5294117647058822</v>
      </c>
      <c r="Q15" s="9">
        <v>4.615384615384615</v>
      </c>
      <c r="R15" s="9">
        <v>4.615384615384615</v>
      </c>
      <c r="S15" s="10">
        <v>5</v>
      </c>
    </row>
    <row r="16" spans="1:19">
      <c r="A16" s="11"/>
      <c r="B16" s="12"/>
      <c r="C16" s="12"/>
      <c r="D16" s="12"/>
      <c r="E16" s="12"/>
      <c r="F16" s="12"/>
      <c r="G16" s="13"/>
      <c r="H16" s="12" t="s">
        <v>15</v>
      </c>
      <c r="I16" s="12">
        <f>J16+K16+L16+M16+N16+O16+P16+Q16+R16+S16</f>
        <v>87.780219780219781</v>
      </c>
      <c r="J16" s="12">
        <v>18</v>
      </c>
      <c r="K16" s="13">
        <v>6.9230769230769234</v>
      </c>
      <c r="L16" s="13">
        <v>0</v>
      </c>
      <c r="M16" s="13">
        <v>0</v>
      </c>
      <c r="N16" s="13">
        <v>8.5714285714285712</v>
      </c>
      <c r="O16" s="13">
        <v>25.714285714285715</v>
      </c>
      <c r="P16" s="13">
        <v>8.5714285714285712</v>
      </c>
      <c r="Q16" s="13">
        <v>20</v>
      </c>
      <c r="R16" s="13">
        <v>0</v>
      </c>
      <c r="S16" s="14">
        <v>0</v>
      </c>
    </row>
    <row r="17" spans="1:19" ht="15.75" thickBot="1">
      <c r="A17" s="15"/>
      <c r="B17" s="16"/>
      <c r="C17" s="16"/>
      <c r="D17" s="16"/>
      <c r="E17" s="16"/>
      <c r="F17" s="16"/>
      <c r="G17" s="17"/>
      <c r="H17" s="16" t="s">
        <v>16</v>
      </c>
      <c r="I17" s="16">
        <f>J17+K17+L17+M17+N17+O17+P17+Q17+R17+S17</f>
        <v>270.49847211611916</v>
      </c>
      <c r="J17" s="16">
        <v>67.5</v>
      </c>
      <c r="K17" s="17">
        <v>49.090909090909101</v>
      </c>
      <c r="L17" s="17">
        <v>0</v>
      </c>
      <c r="M17" s="17">
        <v>31.764705882352942</v>
      </c>
      <c r="N17" s="17">
        <v>0</v>
      </c>
      <c r="O17" s="17">
        <v>77.142857142857139</v>
      </c>
      <c r="P17" s="17">
        <v>0</v>
      </c>
      <c r="Q17" s="17">
        <v>0</v>
      </c>
      <c r="R17" s="17">
        <v>45</v>
      </c>
      <c r="S17" s="18">
        <v>0</v>
      </c>
    </row>
    <row r="18" spans="1:19">
      <c r="A18" s="19">
        <v>6</v>
      </c>
      <c r="B18" s="20" t="s">
        <v>29</v>
      </c>
      <c r="C18" s="20" t="s">
        <v>30</v>
      </c>
      <c r="D18" s="20"/>
      <c r="E18" s="20"/>
      <c r="F18" s="20"/>
      <c r="G18" s="21">
        <f>SUM(I18:I20)</f>
        <v>344.39640175412148</v>
      </c>
      <c r="H18" s="20" t="s">
        <v>14</v>
      </c>
      <c r="I18" s="20">
        <f>J18+K18+L18+M18+N18+O18+P18+Q18+R18+S18</f>
        <v>51.596701454421201</v>
      </c>
      <c r="J18" s="20">
        <v>3</v>
      </c>
      <c r="K18" s="21">
        <v>2.60869565217391</v>
      </c>
      <c r="L18" s="21">
        <v>3.1578947368421102</v>
      </c>
      <c r="M18" s="21">
        <v>15</v>
      </c>
      <c r="N18" s="21">
        <v>5.4545454545454541</v>
      </c>
      <c r="O18" s="21">
        <v>4.615384615384615</v>
      </c>
      <c r="P18" s="21">
        <v>3.5294117647058822</v>
      </c>
      <c r="Q18" s="21">
        <v>4.615384615384615</v>
      </c>
      <c r="R18" s="21">
        <v>4.615384615384615</v>
      </c>
      <c r="S18" s="22">
        <v>5</v>
      </c>
    </row>
    <row r="19" spans="1:19">
      <c r="A19" s="11"/>
      <c r="B19" s="12"/>
      <c r="C19" s="12"/>
      <c r="D19" s="12"/>
      <c r="E19" s="12"/>
      <c r="F19" s="12"/>
      <c r="G19" s="13"/>
      <c r="H19" s="12" t="s">
        <v>15</v>
      </c>
      <c r="I19" s="12">
        <f>J19+K19+L19+M19+N19+O19+P19+Q19+R19+S19</f>
        <v>54.065934065934066</v>
      </c>
      <c r="J19" s="12">
        <v>18</v>
      </c>
      <c r="K19" s="13">
        <v>6.9230769230769234</v>
      </c>
      <c r="L19" s="13">
        <v>0</v>
      </c>
      <c r="M19" s="13">
        <v>0</v>
      </c>
      <c r="N19" s="13">
        <v>8.5714285714285712</v>
      </c>
      <c r="O19" s="13">
        <v>0</v>
      </c>
      <c r="P19" s="13">
        <v>8.5714285714285712</v>
      </c>
      <c r="Q19" s="13">
        <v>0</v>
      </c>
      <c r="R19" s="13">
        <v>12</v>
      </c>
      <c r="S19" s="14">
        <v>0</v>
      </c>
    </row>
    <row r="20" spans="1:19" ht="15.75" thickBot="1">
      <c r="A20" s="23"/>
      <c r="B20" s="24"/>
      <c r="C20" s="24"/>
      <c r="D20" s="24"/>
      <c r="E20" s="24"/>
      <c r="F20" s="24"/>
      <c r="G20" s="25"/>
      <c r="H20" s="24" t="s">
        <v>16</v>
      </c>
      <c r="I20" s="24">
        <f>J20+K20+L20+M20+N20+O20+P20+Q20+R20+S20</f>
        <v>238.73376623376623</v>
      </c>
      <c r="J20" s="24">
        <v>67.5</v>
      </c>
      <c r="K20" s="25">
        <v>49.090909090909101</v>
      </c>
      <c r="L20" s="25">
        <v>0</v>
      </c>
      <c r="M20" s="25">
        <v>0</v>
      </c>
      <c r="N20" s="25">
        <v>0</v>
      </c>
      <c r="O20" s="25">
        <v>77.142857142857139</v>
      </c>
      <c r="P20" s="25">
        <v>0</v>
      </c>
      <c r="Q20" s="25">
        <v>0</v>
      </c>
      <c r="R20" s="25">
        <v>45</v>
      </c>
      <c r="S20" s="26">
        <v>0</v>
      </c>
    </row>
    <row r="21" spans="1:19">
      <c r="A21" s="27">
        <v>7</v>
      </c>
      <c r="B21" s="28" t="s">
        <v>26</v>
      </c>
      <c r="C21" s="28" t="s">
        <v>31</v>
      </c>
      <c r="D21" s="28">
        <v>1984</v>
      </c>
      <c r="E21" s="28"/>
      <c r="F21" s="28"/>
      <c r="G21" s="29">
        <f>SUM(I21:I23)</f>
        <v>327.00349090537941</v>
      </c>
      <c r="H21" s="28" t="s">
        <v>14</v>
      </c>
      <c r="I21" s="28">
        <f>J21+K21+L21+M21+N21+O21+P21+Q21+R21+S21</f>
        <v>36.598005802247286</v>
      </c>
      <c r="J21" s="28">
        <v>3</v>
      </c>
      <c r="K21" s="28">
        <v>2.61</v>
      </c>
      <c r="L21" s="29">
        <v>3.1578947368421102</v>
      </c>
      <c r="M21" s="29">
        <v>0</v>
      </c>
      <c r="N21" s="29">
        <v>5.4545454545454541</v>
      </c>
      <c r="O21" s="29">
        <v>4.615384615384615</v>
      </c>
      <c r="P21" s="29">
        <v>3.5294117647058822</v>
      </c>
      <c r="Q21" s="29">
        <v>4.615384615384615</v>
      </c>
      <c r="R21" s="29">
        <v>4.615384615384615</v>
      </c>
      <c r="S21" s="30">
        <v>5</v>
      </c>
    </row>
    <row r="22" spans="1:19">
      <c r="A22" s="31"/>
      <c r="B22" s="32"/>
      <c r="C22" s="32"/>
      <c r="D22" s="32"/>
      <c r="E22" s="32"/>
      <c r="F22" s="32"/>
      <c r="G22" s="33"/>
      <c r="H22" s="32" t="s">
        <v>15</v>
      </c>
      <c r="I22" s="32">
        <f>J22+K22+L22+M22+N22+O22+P22+Q22+R22+S22</f>
        <v>146.14077922077922</v>
      </c>
      <c r="J22" s="32">
        <v>18</v>
      </c>
      <c r="K22" s="32">
        <v>6.92</v>
      </c>
      <c r="L22" s="33">
        <v>16.363636363636363</v>
      </c>
      <c r="M22" s="33">
        <v>30</v>
      </c>
      <c r="N22" s="33">
        <v>8.5714285714285712</v>
      </c>
      <c r="O22" s="33">
        <v>25.714285714285715</v>
      </c>
      <c r="P22" s="33">
        <v>8.5714285714285712</v>
      </c>
      <c r="Q22" s="33">
        <v>20</v>
      </c>
      <c r="R22" s="33">
        <v>12</v>
      </c>
      <c r="S22" s="34">
        <v>0</v>
      </c>
    </row>
    <row r="23" spans="1:19" ht="15.75" thickBot="1">
      <c r="A23" s="35"/>
      <c r="B23" s="36"/>
      <c r="C23" s="36"/>
      <c r="D23" s="36"/>
      <c r="E23" s="36"/>
      <c r="F23" s="36"/>
      <c r="G23" s="37"/>
      <c r="H23" s="36" t="s">
        <v>16</v>
      </c>
      <c r="I23" s="36">
        <f>J23+K23+L23+M23+N23+O23+P23+Q23+R23+S23</f>
        <v>144.26470588235293</v>
      </c>
      <c r="J23" s="36">
        <v>67.5</v>
      </c>
      <c r="K23" s="36">
        <v>0</v>
      </c>
      <c r="L23" s="37">
        <v>0</v>
      </c>
      <c r="M23" s="37">
        <v>31.764705882352942</v>
      </c>
      <c r="N23" s="37">
        <v>0</v>
      </c>
      <c r="O23" s="37">
        <v>0</v>
      </c>
      <c r="P23" s="37">
        <v>0</v>
      </c>
      <c r="Q23" s="37">
        <v>0</v>
      </c>
      <c r="R23" s="37">
        <v>45</v>
      </c>
      <c r="S23" s="38">
        <v>0</v>
      </c>
    </row>
    <row r="24" spans="1:19">
      <c r="A24" s="39">
        <v>8</v>
      </c>
      <c r="B24" s="40" t="s">
        <v>32</v>
      </c>
      <c r="C24" s="40" t="s">
        <v>33</v>
      </c>
      <c r="D24" s="40">
        <v>1997</v>
      </c>
      <c r="E24" s="40" t="s">
        <v>34</v>
      </c>
      <c r="F24" s="40" t="s">
        <v>35</v>
      </c>
      <c r="G24" s="41">
        <f>SUM(I24:I26)</f>
        <v>271.31045828582512</v>
      </c>
      <c r="H24" s="40" t="s">
        <v>14</v>
      </c>
      <c r="I24" s="40">
        <f>J24+K24+L24+M24+N24+O24+P24+Q24+R24+S24</f>
        <v>51.596701454421201</v>
      </c>
      <c r="J24" s="40">
        <v>3</v>
      </c>
      <c r="K24" s="41">
        <v>2.60869565217391</v>
      </c>
      <c r="L24" s="41">
        <v>3.1578947368421102</v>
      </c>
      <c r="M24" s="41">
        <v>15</v>
      </c>
      <c r="N24" s="41">
        <v>5.4545454545454541</v>
      </c>
      <c r="O24" s="41">
        <v>4.615384615384615</v>
      </c>
      <c r="P24" s="41">
        <v>3.5294117647058822</v>
      </c>
      <c r="Q24" s="41">
        <v>4.615384615384615</v>
      </c>
      <c r="R24" s="41">
        <v>4.615384615384615</v>
      </c>
      <c r="S24" s="42">
        <v>5</v>
      </c>
    </row>
    <row r="25" spans="1:19">
      <c r="A25" s="31"/>
      <c r="B25" s="32"/>
      <c r="C25" s="32"/>
      <c r="D25" s="32"/>
      <c r="E25" s="32"/>
      <c r="F25" s="32"/>
      <c r="G25" s="33"/>
      <c r="H25" s="32" t="s">
        <v>15</v>
      </c>
      <c r="I25" s="32">
        <f>J25+K25+L25+M25+N25+O25+P25+Q25+R25+S25</f>
        <v>93.858141858141863</v>
      </c>
      <c r="J25" s="32">
        <v>0</v>
      </c>
      <c r="K25" s="33">
        <v>6.9230769230769234</v>
      </c>
      <c r="L25" s="33">
        <v>16.363636363636363</v>
      </c>
      <c r="M25" s="33">
        <v>30</v>
      </c>
      <c r="N25" s="33">
        <v>0</v>
      </c>
      <c r="O25" s="33">
        <v>0</v>
      </c>
      <c r="P25" s="33">
        <v>8.5714285714285712</v>
      </c>
      <c r="Q25" s="33">
        <v>20</v>
      </c>
      <c r="R25" s="33">
        <v>12</v>
      </c>
      <c r="S25" s="34">
        <v>0</v>
      </c>
    </row>
    <row r="26" spans="1:19" ht="15.75" thickBot="1">
      <c r="A26" s="43"/>
      <c r="B26" s="44"/>
      <c r="C26" s="44"/>
      <c r="D26" s="44"/>
      <c r="E26" s="44"/>
      <c r="F26" s="44"/>
      <c r="G26" s="45"/>
      <c r="H26" s="44" t="s">
        <v>16</v>
      </c>
      <c r="I26" s="44">
        <f>J26+K26+L26+M26+N26+O26+P26+Q26+R26+S26</f>
        <v>125.85561497326205</v>
      </c>
      <c r="J26" s="44">
        <v>0</v>
      </c>
      <c r="K26" s="45">
        <v>49.090909090909101</v>
      </c>
      <c r="L26" s="45">
        <v>0</v>
      </c>
      <c r="M26" s="45">
        <v>31.764705882352942</v>
      </c>
      <c r="N26" s="45">
        <v>0</v>
      </c>
      <c r="O26" s="45">
        <v>0</v>
      </c>
      <c r="P26" s="45">
        <v>0</v>
      </c>
      <c r="Q26" s="45">
        <v>0</v>
      </c>
      <c r="R26" s="45">
        <v>45</v>
      </c>
      <c r="S26" s="46">
        <v>0</v>
      </c>
    </row>
    <row r="27" spans="1:19">
      <c r="A27" s="27">
        <v>9</v>
      </c>
      <c r="B27" s="28" t="s">
        <v>36</v>
      </c>
      <c r="C27" s="28" t="s">
        <v>37</v>
      </c>
      <c r="D27" s="28">
        <v>2016</v>
      </c>
      <c r="E27" s="28"/>
      <c r="F27" s="28"/>
      <c r="G27" s="29">
        <f>SUM(I27:I29)</f>
        <v>212.04589528118939</v>
      </c>
      <c r="H27" s="28" t="s">
        <v>14</v>
      </c>
      <c r="I27" s="28">
        <f>J27+K27+L27+M27+N27+O27+P27+Q27+R27+S27</f>
        <v>12.760180995475112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4.615384615384615</v>
      </c>
      <c r="P27" s="29">
        <v>3.5294117647058822</v>
      </c>
      <c r="Q27" s="29">
        <v>4.615384615384615</v>
      </c>
      <c r="R27" s="29">
        <v>0</v>
      </c>
      <c r="S27" s="30">
        <v>0</v>
      </c>
    </row>
    <row r="28" spans="1:19">
      <c r="A28" s="31"/>
      <c r="B28" s="32"/>
      <c r="C28" s="32"/>
      <c r="D28" s="32"/>
      <c r="E28" s="32"/>
      <c r="F28" s="32"/>
      <c r="G28" s="33"/>
      <c r="H28" s="32" t="s">
        <v>15</v>
      </c>
      <c r="I28" s="32">
        <f>J28+K28+L28+M28+N28+O28+P28+Q28+R28+S28</f>
        <v>46.285714285714285</v>
      </c>
      <c r="J28" s="32">
        <v>0</v>
      </c>
      <c r="K28" s="33">
        <v>0</v>
      </c>
      <c r="L28" s="33">
        <v>0</v>
      </c>
      <c r="M28" s="33">
        <v>0</v>
      </c>
      <c r="N28" s="33">
        <v>0</v>
      </c>
      <c r="O28" s="33">
        <v>25.714285714285715</v>
      </c>
      <c r="P28" s="33">
        <v>8.5714285714285712</v>
      </c>
      <c r="Q28" s="33">
        <v>0</v>
      </c>
      <c r="R28" s="33">
        <v>12</v>
      </c>
      <c r="S28" s="34">
        <v>0</v>
      </c>
    </row>
    <row r="29" spans="1:19" ht="15.75" thickBot="1">
      <c r="A29" s="35"/>
      <c r="B29" s="36"/>
      <c r="C29" s="36"/>
      <c r="D29" s="36"/>
      <c r="E29" s="36"/>
      <c r="F29" s="36"/>
      <c r="G29" s="37"/>
      <c r="H29" s="36" t="s">
        <v>16</v>
      </c>
      <c r="I29" s="36">
        <f>J29+K29+L29+M29+N29+O29+P29+Q29+R29+S29</f>
        <v>153</v>
      </c>
      <c r="J29" s="36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45</v>
      </c>
      <c r="S29" s="38">
        <v>108</v>
      </c>
    </row>
    <row r="30" spans="1:19">
      <c r="A30" s="39">
        <v>10</v>
      </c>
      <c r="B30" s="40" t="s">
        <v>38</v>
      </c>
      <c r="C30" s="40" t="s">
        <v>39</v>
      </c>
      <c r="D30" s="40">
        <v>2016</v>
      </c>
      <c r="E30" s="40"/>
      <c r="F30" s="40"/>
      <c r="G30" s="41">
        <f>SUM(I30:I32)</f>
        <v>169.7030718641972</v>
      </c>
      <c r="H30" s="40" t="s">
        <v>14</v>
      </c>
      <c r="I30" s="40">
        <f>J30+K30+L30+M30+N30+O30+P30+Q30+R30+S30</f>
        <v>7.2240802675585254</v>
      </c>
      <c r="J30" s="40">
        <v>0</v>
      </c>
      <c r="K30" s="41">
        <v>2.60869565217391</v>
      </c>
      <c r="L30" s="41">
        <v>0</v>
      </c>
      <c r="M30" s="41">
        <v>0</v>
      </c>
      <c r="N30" s="41">
        <v>0</v>
      </c>
      <c r="O30" s="41">
        <v>4.615384615384615</v>
      </c>
      <c r="P30" s="41">
        <v>0</v>
      </c>
      <c r="Q30" s="41">
        <v>0</v>
      </c>
      <c r="R30" s="41">
        <v>0</v>
      </c>
      <c r="S30" s="42">
        <v>0</v>
      </c>
    </row>
    <row r="31" spans="1:19">
      <c r="A31" s="31"/>
      <c r="B31" s="32"/>
      <c r="C31" s="32"/>
      <c r="D31" s="32"/>
      <c r="E31" s="32"/>
      <c r="F31" s="32"/>
      <c r="G31" s="33"/>
      <c r="H31" s="32" t="s">
        <v>15</v>
      </c>
      <c r="I31" s="32">
        <f>J31+K31+L31+M31+N31+O31+P31+Q31+R31+S31</f>
        <v>8.5714285714285712</v>
      </c>
      <c r="J31" s="32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8.5714285714285712</v>
      </c>
      <c r="Q31" s="33">
        <v>0</v>
      </c>
      <c r="R31" s="33">
        <v>0</v>
      </c>
      <c r="S31" s="34">
        <v>0</v>
      </c>
    </row>
    <row r="32" spans="1:19" ht="15.75" thickBot="1">
      <c r="A32" s="43"/>
      <c r="B32" s="44"/>
      <c r="C32" s="44"/>
      <c r="D32" s="44"/>
      <c r="E32" s="44"/>
      <c r="F32" s="44"/>
      <c r="G32" s="45"/>
      <c r="H32" s="44" t="s">
        <v>16</v>
      </c>
      <c r="I32" s="44">
        <f>J32+K32+L32+M32+N32+O32+P32+Q32+R32+S32</f>
        <v>153.9075630252101</v>
      </c>
      <c r="J32" s="44">
        <v>0</v>
      </c>
      <c r="K32" s="45">
        <v>0</v>
      </c>
      <c r="L32" s="45">
        <v>0</v>
      </c>
      <c r="M32" s="45">
        <v>31.764705882352942</v>
      </c>
      <c r="N32" s="45">
        <v>0</v>
      </c>
      <c r="O32" s="45">
        <v>77.142857142857139</v>
      </c>
      <c r="P32" s="45">
        <v>0</v>
      </c>
      <c r="Q32" s="45">
        <v>0</v>
      </c>
      <c r="R32" s="45">
        <v>45</v>
      </c>
      <c r="S32" s="46">
        <v>0</v>
      </c>
    </row>
    <row r="33" spans="1:19">
      <c r="A33" s="27">
        <v>11</v>
      </c>
      <c r="B33" s="28" t="s">
        <v>40</v>
      </c>
      <c r="C33" s="28" t="s">
        <v>41</v>
      </c>
      <c r="D33" s="28"/>
      <c r="E33" s="28" t="s">
        <v>42</v>
      </c>
      <c r="F33" s="28"/>
      <c r="G33" s="29">
        <f>SUM(I33:I35)</f>
        <v>150.28748126284808</v>
      </c>
      <c r="H33" s="28" t="s">
        <v>14</v>
      </c>
      <c r="I33" s="28">
        <f>J33+K33+L33+M33+N33+O33+P33+Q33+R33+S33</f>
        <v>27.365932223651967</v>
      </c>
      <c r="J33" s="28">
        <v>3</v>
      </c>
      <c r="K33" s="29">
        <v>2.60869565217391</v>
      </c>
      <c r="L33" s="29">
        <v>3.1578947368421102</v>
      </c>
      <c r="M33" s="29">
        <v>0</v>
      </c>
      <c r="N33" s="29">
        <v>5.4545454545454541</v>
      </c>
      <c r="O33" s="29">
        <v>0</v>
      </c>
      <c r="P33" s="29">
        <v>3.5294117647058822</v>
      </c>
      <c r="Q33" s="29">
        <v>4.615384615384615</v>
      </c>
      <c r="R33" s="29">
        <v>0</v>
      </c>
      <c r="S33" s="30">
        <v>5</v>
      </c>
    </row>
    <row r="34" spans="1:19">
      <c r="A34" s="31"/>
      <c r="B34" s="32"/>
      <c r="C34" s="32"/>
      <c r="D34" s="32"/>
      <c r="E34" s="32"/>
      <c r="F34" s="32"/>
      <c r="G34" s="33"/>
      <c r="H34" s="32" t="s">
        <v>15</v>
      </c>
      <c r="I34" s="32">
        <f>J34+K34+L34+M34+N34+O34+P34+Q34+R34+S34</f>
        <v>42.065934065934066</v>
      </c>
      <c r="J34" s="32">
        <v>18</v>
      </c>
      <c r="K34" s="33">
        <v>6.9230769230769234</v>
      </c>
      <c r="L34" s="33">
        <v>0</v>
      </c>
      <c r="M34" s="33">
        <v>0</v>
      </c>
      <c r="N34" s="33">
        <v>8.5714285714285712</v>
      </c>
      <c r="O34" s="33">
        <v>0</v>
      </c>
      <c r="P34" s="33">
        <v>8.5714285714285712</v>
      </c>
      <c r="Q34" s="33">
        <v>0</v>
      </c>
      <c r="R34" s="33">
        <v>0</v>
      </c>
      <c r="S34" s="34">
        <v>0</v>
      </c>
    </row>
    <row r="35" spans="1:19" ht="15.75" thickBot="1">
      <c r="A35" s="35"/>
      <c r="B35" s="36"/>
      <c r="C35" s="36"/>
      <c r="D35" s="36"/>
      <c r="E35" s="36"/>
      <c r="F35" s="36"/>
      <c r="G35" s="37"/>
      <c r="H35" s="36" t="s">
        <v>16</v>
      </c>
      <c r="I35" s="36">
        <f>J35+K35+L35+M35+N35+O35+P35+Q35+R35+S35</f>
        <v>80.85561497326205</v>
      </c>
      <c r="J35" s="36">
        <v>0</v>
      </c>
      <c r="K35" s="37">
        <v>49.090909090909101</v>
      </c>
      <c r="L35" s="37">
        <v>0</v>
      </c>
      <c r="M35" s="37">
        <v>31.764705882352942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8">
        <v>0</v>
      </c>
    </row>
    <row r="36" spans="1:19">
      <c r="A36" s="39">
        <v>12</v>
      </c>
      <c r="B36" s="40" t="s">
        <v>43</v>
      </c>
      <c r="C36" s="40" t="s">
        <v>44</v>
      </c>
      <c r="D36" s="40">
        <v>2016</v>
      </c>
      <c r="E36" s="40"/>
      <c r="F36" s="40"/>
      <c r="G36" s="41">
        <f>SUM(I36:I38)</f>
        <v>142.53423450960133</v>
      </c>
      <c r="H36" s="40" t="s">
        <v>14</v>
      </c>
      <c r="I36" s="40">
        <f>J36+K36+L36+M36+N36+O36+P36+Q36+R36+S36</f>
        <v>21.911386769106517</v>
      </c>
      <c r="J36" s="40">
        <v>3</v>
      </c>
      <c r="K36" s="41">
        <v>2.60869565217391</v>
      </c>
      <c r="L36" s="41">
        <v>3.1578947368421102</v>
      </c>
      <c r="M36" s="41">
        <v>0</v>
      </c>
      <c r="N36" s="41">
        <v>0</v>
      </c>
      <c r="O36" s="41">
        <v>0</v>
      </c>
      <c r="P36" s="41">
        <v>3.5294117647058822</v>
      </c>
      <c r="Q36" s="41">
        <v>0</v>
      </c>
      <c r="R36" s="41">
        <v>4.615384615384615</v>
      </c>
      <c r="S36" s="42">
        <v>5</v>
      </c>
    </row>
    <row r="37" spans="1:19">
      <c r="A37" s="31"/>
      <c r="B37" s="32"/>
      <c r="C37" s="32"/>
      <c r="D37" s="32"/>
      <c r="E37" s="32"/>
      <c r="F37" s="32"/>
      <c r="G37" s="33"/>
      <c r="H37" s="32" t="s">
        <v>15</v>
      </c>
      <c r="I37" s="32">
        <f>J37+K37+L37+M37+N37+O37+P37+Q37+R37+S37</f>
        <v>43.858141858141856</v>
      </c>
      <c r="J37" s="32">
        <v>0</v>
      </c>
      <c r="K37" s="33">
        <v>6.9230769230769234</v>
      </c>
      <c r="L37" s="33">
        <v>16.363636363636363</v>
      </c>
      <c r="M37" s="33">
        <v>0</v>
      </c>
      <c r="N37" s="33">
        <v>0</v>
      </c>
      <c r="O37" s="33">
        <v>0</v>
      </c>
      <c r="P37" s="33">
        <v>8.5714285714285712</v>
      </c>
      <c r="Q37" s="33">
        <v>0</v>
      </c>
      <c r="R37" s="33">
        <v>12</v>
      </c>
      <c r="S37" s="34">
        <v>0</v>
      </c>
    </row>
    <row r="38" spans="1:19" ht="15.75" thickBot="1">
      <c r="A38" s="47"/>
      <c r="B38" s="48"/>
      <c r="C38" s="48"/>
      <c r="D38" s="48"/>
      <c r="E38" s="48"/>
      <c r="F38" s="48"/>
      <c r="G38" s="49"/>
      <c r="H38" s="48" t="s">
        <v>16</v>
      </c>
      <c r="I38" s="48">
        <f>J38+K38+L38+M38+N38+O38+P38+Q38+R38+S38</f>
        <v>76.764705882352942</v>
      </c>
      <c r="J38" s="48">
        <v>0</v>
      </c>
      <c r="K38" s="49">
        <v>0</v>
      </c>
      <c r="L38" s="49">
        <v>0</v>
      </c>
      <c r="M38" s="49">
        <v>31.764705882352942</v>
      </c>
      <c r="N38" s="49">
        <v>0</v>
      </c>
      <c r="O38" s="49">
        <v>0</v>
      </c>
      <c r="P38" s="49">
        <v>0</v>
      </c>
      <c r="Q38" s="49">
        <v>0</v>
      </c>
      <c r="R38" s="49">
        <v>45</v>
      </c>
      <c r="S38" s="50">
        <v>0</v>
      </c>
    </row>
    <row r="39" spans="1:19">
      <c r="A39" s="51">
        <v>13</v>
      </c>
      <c r="B39" s="52" t="s">
        <v>45</v>
      </c>
      <c r="C39" s="52" t="s">
        <v>46</v>
      </c>
      <c r="D39" s="52">
        <v>1980</v>
      </c>
      <c r="E39" s="52" t="s">
        <v>47</v>
      </c>
      <c r="F39" s="52" t="s">
        <v>48</v>
      </c>
      <c r="G39" s="53">
        <f>SUM(I39:I41)</f>
        <v>131.0147601758855</v>
      </c>
      <c r="H39" s="52" t="s">
        <v>14</v>
      </c>
      <c r="I39" s="52">
        <f>J39+K39+L39+M39+N39+O39+P39+Q39+R39+S39</f>
        <v>7.2240802675585254</v>
      </c>
      <c r="J39" s="52">
        <v>0</v>
      </c>
      <c r="K39" s="53">
        <v>2.60869565217391</v>
      </c>
      <c r="L39" s="53">
        <v>0</v>
      </c>
      <c r="M39" s="53">
        <v>0</v>
      </c>
      <c r="N39" s="53">
        <v>0</v>
      </c>
      <c r="O39" s="53">
        <v>4.615384615384615</v>
      </c>
      <c r="P39" s="53">
        <v>0</v>
      </c>
      <c r="Q39" s="53">
        <v>0</v>
      </c>
      <c r="R39" s="53">
        <v>0</v>
      </c>
      <c r="S39" s="54">
        <v>0</v>
      </c>
    </row>
    <row r="40" spans="1:19">
      <c r="A40" s="55"/>
      <c r="B40" s="56"/>
      <c r="C40" s="56"/>
      <c r="D40" s="56"/>
      <c r="E40" s="56"/>
      <c r="F40" s="56"/>
      <c r="G40" s="57"/>
      <c r="H40" s="56" t="s">
        <v>15</v>
      </c>
      <c r="I40" s="56">
        <f>J40+K40+L40+M40+N40+O40+P40+Q40+R40+S40</f>
        <v>42.935064935064929</v>
      </c>
      <c r="J40" s="56">
        <v>18</v>
      </c>
      <c r="K40" s="57">
        <v>0</v>
      </c>
      <c r="L40" s="57">
        <v>16.363636363636363</v>
      </c>
      <c r="M40" s="57">
        <v>0</v>
      </c>
      <c r="N40" s="57">
        <v>8.5714285714285712</v>
      </c>
      <c r="O40" s="57">
        <v>0</v>
      </c>
      <c r="P40" s="57">
        <v>0</v>
      </c>
      <c r="Q40" s="57">
        <v>0</v>
      </c>
      <c r="R40" s="57">
        <v>0</v>
      </c>
      <c r="S40" s="58">
        <v>0</v>
      </c>
    </row>
    <row r="41" spans="1:19" ht="15.75" thickBot="1">
      <c r="A41" s="59"/>
      <c r="B41" s="60"/>
      <c r="C41" s="60"/>
      <c r="D41" s="60"/>
      <c r="E41" s="60"/>
      <c r="F41" s="60"/>
      <c r="G41" s="61"/>
      <c r="H41" s="60" t="s">
        <v>16</v>
      </c>
      <c r="I41" s="60">
        <f>J41+K41+L41+M41+N41+O41+P41+Q41+R41+S41</f>
        <v>80.85561497326205</v>
      </c>
      <c r="J41" s="60">
        <v>0</v>
      </c>
      <c r="K41" s="61">
        <v>49.090909090909101</v>
      </c>
      <c r="L41" s="61">
        <v>0</v>
      </c>
      <c r="M41" s="61">
        <v>31.764705882352942</v>
      </c>
      <c r="N41" s="61">
        <v>0</v>
      </c>
      <c r="O41" s="61">
        <v>0</v>
      </c>
      <c r="P41" s="61">
        <v>0</v>
      </c>
      <c r="Q41" s="61">
        <v>0</v>
      </c>
      <c r="R41" s="61">
        <v>0</v>
      </c>
      <c r="S41" s="62">
        <v>0</v>
      </c>
    </row>
    <row r="42" spans="1:19">
      <c r="A42" s="63">
        <v>14</v>
      </c>
      <c r="B42" s="64" t="s">
        <v>49</v>
      </c>
      <c r="C42" s="64" t="s">
        <v>50</v>
      </c>
      <c r="D42" s="64"/>
      <c r="E42" s="64"/>
      <c r="F42" s="64"/>
      <c r="G42" s="65">
        <f>SUM(I42:I44)</f>
        <v>127.56020853557534</v>
      </c>
      <c r="H42" s="64" t="s">
        <v>14</v>
      </c>
      <c r="I42" s="64">
        <f>J42+K42+L42+M42+N42+O42+P42+Q42+R42+S42</f>
        <v>37.365932223651967</v>
      </c>
      <c r="J42" s="64">
        <v>3</v>
      </c>
      <c r="K42" s="65">
        <v>2.60869565217391</v>
      </c>
      <c r="L42" s="65">
        <v>3.1578947368421102</v>
      </c>
      <c r="M42" s="65">
        <v>15</v>
      </c>
      <c r="N42" s="65">
        <v>5.4545454545454541</v>
      </c>
      <c r="O42" s="65">
        <v>0</v>
      </c>
      <c r="P42" s="65">
        <v>3.5294117647058822</v>
      </c>
      <c r="Q42" s="65">
        <v>4.615384615384615</v>
      </c>
      <c r="R42" s="65">
        <v>0</v>
      </c>
      <c r="S42" s="66">
        <v>0</v>
      </c>
    </row>
    <row r="43" spans="1:19">
      <c r="A43" s="55"/>
      <c r="B43" s="56"/>
      <c r="C43" s="56"/>
      <c r="D43" s="56"/>
      <c r="E43" s="56"/>
      <c r="F43" s="56"/>
      <c r="G43" s="57"/>
      <c r="H43" s="56" t="s">
        <v>15</v>
      </c>
      <c r="I43" s="56">
        <f>J43+K43+L43+M43+N43+O43+P43+Q43+R43+S43</f>
        <v>58.429570429570425</v>
      </c>
      <c r="J43" s="56">
        <v>18</v>
      </c>
      <c r="K43" s="57">
        <v>6.9230769230769234</v>
      </c>
      <c r="L43" s="57">
        <v>16.363636363636363</v>
      </c>
      <c r="M43" s="57">
        <v>0</v>
      </c>
      <c r="N43" s="57">
        <v>8.5714285714285712</v>
      </c>
      <c r="O43" s="57">
        <v>0</v>
      </c>
      <c r="P43" s="57">
        <v>8.5714285714285712</v>
      </c>
      <c r="Q43" s="57">
        <v>0</v>
      </c>
      <c r="R43" s="57">
        <v>0</v>
      </c>
      <c r="S43" s="58">
        <v>0</v>
      </c>
    </row>
    <row r="44" spans="1:19" ht="15.75" thickBot="1">
      <c r="A44" s="47"/>
      <c r="B44" s="48"/>
      <c r="C44" s="48"/>
      <c r="D44" s="48"/>
      <c r="E44" s="48"/>
      <c r="F44" s="48"/>
      <c r="G44" s="49"/>
      <c r="H44" s="48" t="s">
        <v>16</v>
      </c>
      <c r="I44" s="48">
        <f>J44+K44+L44+M44+N44+O44+P44+Q44+R44+S44</f>
        <v>31.764705882352942</v>
      </c>
      <c r="J44" s="48">
        <v>0</v>
      </c>
      <c r="K44" s="48">
        <v>0</v>
      </c>
      <c r="L44" s="49">
        <v>0</v>
      </c>
      <c r="M44" s="49">
        <v>31.764705882352942</v>
      </c>
      <c r="N44" s="49">
        <v>0</v>
      </c>
      <c r="O44" s="49">
        <v>0</v>
      </c>
      <c r="P44" s="49">
        <v>0</v>
      </c>
      <c r="Q44" s="49">
        <v>0</v>
      </c>
      <c r="R44" s="49">
        <v>0</v>
      </c>
      <c r="S44" s="50">
        <v>0</v>
      </c>
    </row>
    <row r="45" spans="1:19">
      <c r="A45" s="51">
        <v>15</v>
      </c>
      <c r="B45" s="52" t="s">
        <v>26</v>
      </c>
      <c r="C45" s="52" t="s">
        <v>51</v>
      </c>
      <c r="D45" s="52">
        <v>2016</v>
      </c>
      <c r="E45" s="52"/>
      <c r="F45" s="52"/>
      <c r="G45" s="53">
        <f>SUM(I45:I47)</f>
        <v>125.54825609173434</v>
      </c>
      <c r="H45" s="52" t="s">
        <v>14</v>
      </c>
      <c r="I45" s="52">
        <f>J45+K45+L45+M45+N45+O45+P45+Q45+R45+S45</f>
        <v>16.83946488294314</v>
      </c>
      <c r="J45" s="52">
        <v>0</v>
      </c>
      <c r="K45" s="53">
        <v>2.60869565217391</v>
      </c>
      <c r="L45" s="53">
        <v>0</v>
      </c>
      <c r="M45" s="53">
        <v>0</v>
      </c>
      <c r="N45" s="53">
        <v>0</v>
      </c>
      <c r="O45" s="53">
        <v>4.615384615384615</v>
      </c>
      <c r="P45" s="53">
        <v>0</v>
      </c>
      <c r="Q45" s="53">
        <v>4.615384615384615</v>
      </c>
      <c r="R45" s="53">
        <v>0</v>
      </c>
      <c r="S45" s="54">
        <v>5</v>
      </c>
    </row>
    <row r="46" spans="1:19">
      <c r="A46" s="55"/>
      <c r="B46" s="56"/>
      <c r="C46" s="56"/>
      <c r="D46" s="56"/>
      <c r="E46" s="56"/>
      <c r="F46" s="56"/>
      <c r="G46" s="57"/>
      <c r="H46" s="56" t="s">
        <v>15</v>
      </c>
      <c r="I46" s="56">
        <f>J46+K46+L46+M46+N46+O46+P46+Q46+R46+S46</f>
        <v>41.208791208791212</v>
      </c>
      <c r="J46" s="56">
        <v>0</v>
      </c>
      <c r="K46" s="57">
        <v>6.9230769230769234</v>
      </c>
      <c r="L46" s="57">
        <v>0</v>
      </c>
      <c r="M46" s="57">
        <v>0</v>
      </c>
      <c r="N46" s="57">
        <v>8.5714285714285712</v>
      </c>
      <c r="O46" s="57">
        <v>25.714285714285715</v>
      </c>
      <c r="P46" s="57">
        <v>0</v>
      </c>
      <c r="Q46" s="57">
        <v>0</v>
      </c>
      <c r="R46" s="57">
        <v>0</v>
      </c>
      <c r="S46" s="58">
        <v>0</v>
      </c>
    </row>
    <row r="47" spans="1:19" ht="15.75" thickBot="1">
      <c r="A47" s="59"/>
      <c r="B47" s="60"/>
      <c r="C47" s="60"/>
      <c r="D47" s="60"/>
      <c r="E47" s="60"/>
      <c r="F47" s="60"/>
      <c r="G47" s="61"/>
      <c r="H47" s="60" t="s">
        <v>16</v>
      </c>
      <c r="I47" s="60">
        <f>J47+K47+L47+M47+N47+O47+P47+Q47+R47+S47</f>
        <v>67.5</v>
      </c>
      <c r="J47" s="60">
        <v>67.5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  <c r="R47" s="61">
        <v>0</v>
      </c>
      <c r="S47" s="62">
        <v>0</v>
      </c>
    </row>
    <row r="48" spans="1:19">
      <c r="A48" s="63">
        <v>16</v>
      </c>
      <c r="B48" s="64" t="s">
        <v>32</v>
      </c>
      <c r="C48" s="64" t="s">
        <v>52</v>
      </c>
      <c r="D48" s="64">
        <v>1987</v>
      </c>
      <c r="E48" s="64"/>
      <c r="F48" s="64"/>
      <c r="G48" s="65">
        <f>SUM(I48:I50)</f>
        <v>120.82317063741212</v>
      </c>
      <c r="H48" s="64" t="s">
        <v>14</v>
      </c>
      <c r="I48" s="64">
        <f>J48+K48+L48+M48+N48+O48+P48+Q48+R48+S48</f>
        <v>19.302691116932607</v>
      </c>
      <c r="J48" s="64">
        <v>3</v>
      </c>
      <c r="K48" s="65">
        <v>0</v>
      </c>
      <c r="L48" s="65">
        <v>3.1578947368421102</v>
      </c>
      <c r="M48" s="65">
        <v>0</v>
      </c>
      <c r="N48" s="65">
        <v>0</v>
      </c>
      <c r="O48" s="65">
        <v>0</v>
      </c>
      <c r="P48" s="65">
        <v>3.5294117647058822</v>
      </c>
      <c r="Q48" s="65">
        <v>0</v>
      </c>
      <c r="R48" s="65">
        <v>4.615384615384615</v>
      </c>
      <c r="S48" s="66">
        <v>5</v>
      </c>
    </row>
    <row r="49" spans="1:19">
      <c r="A49" s="55"/>
      <c r="B49" s="56"/>
      <c r="C49" s="56"/>
      <c r="D49" s="56"/>
      <c r="E49" s="56"/>
      <c r="F49" s="56"/>
      <c r="G49" s="57"/>
      <c r="H49" s="56" t="s">
        <v>15</v>
      </c>
      <c r="I49" s="56">
        <f>J49+K49+L49+M49+N49+O49+P49+Q49+R49+S49</f>
        <v>52.429570429570425</v>
      </c>
      <c r="J49" s="56">
        <v>0</v>
      </c>
      <c r="K49" s="57">
        <v>6.9230769230769234</v>
      </c>
      <c r="L49" s="57">
        <v>16.363636363636363</v>
      </c>
      <c r="M49" s="57">
        <v>0</v>
      </c>
      <c r="N49" s="57">
        <v>8.5714285714285712</v>
      </c>
      <c r="O49" s="57">
        <v>0</v>
      </c>
      <c r="P49" s="57">
        <v>8.5714285714285712</v>
      </c>
      <c r="Q49" s="57">
        <v>0</v>
      </c>
      <c r="R49" s="57">
        <v>12</v>
      </c>
      <c r="S49" s="58">
        <v>0</v>
      </c>
    </row>
    <row r="50" spans="1:19" ht="15.75" thickBot="1">
      <c r="A50" s="47"/>
      <c r="B50" s="48"/>
      <c r="C50" s="48"/>
      <c r="D50" s="48"/>
      <c r="E50" s="48"/>
      <c r="F50" s="48"/>
      <c r="G50" s="49"/>
      <c r="H50" s="48" t="s">
        <v>16</v>
      </c>
      <c r="I50" s="48">
        <f>J50+K50+L50+M50+N50+O50+P50+Q50+R50+S50</f>
        <v>49.090909090909101</v>
      </c>
      <c r="J50" s="48">
        <v>0</v>
      </c>
      <c r="K50" s="49">
        <v>49.090909090909101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50">
        <v>0</v>
      </c>
    </row>
    <row r="51" spans="1:19">
      <c r="A51" s="51">
        <v>17</v>
      </c>
      <c r="B51" s="52" t="s">
        <v>53</v>
      </c>
      <c r="C51" s="52" t="s">
        <v>54</v>
      </c>
      <c r="D51" s="52">
        <v>1990</v>
      </c>
      <c r="E51" s="52" t="s">
        <v>55</v>
      </c>
      <c r="F51" s="52"/>
      <c r="G51" s="53">
        <f>SUM(I51:I53)</f>
        <v>120.03867743509687</v>
      </c>
      <c r="H51" s="52" t="s">
        <v>14</v>
      </c>
      <c r="I51" s="52">
        <f>J51+K51+L51+M51+N51+O51+P51+Q51+R51+S51</f>
        <v>19.208037486809861</v>
      </c>
      <c r="J51" s="52">
        <v>3</v>
      </c>
      <c r="K51" s="53">
        <v>2.60869565217391</v>
      </c>
      <c r="L51" s="53">
        <v>0</v>
      </c>
      <c r="M51" s="53">
        <v>0</v>
      </c>
      <c r="N51" s="53">
        <v>5.4545454545454541</v>
      </c>
      <c r="O51" s="53">
        <v>0</v>
      </c>
      <c r="P51" s="53">
        <v>3.5294117647058822</v>
      </c>
      <c r="Q51" s="53">
        <v>0</v>
      </c>
      <c r="R51" s="53">
        <v>4.615384615384615</v>
      </c>
      <c r="S51" s="54">
        <v>0</v>
      </c>
    </row>
    <row r="52" spans="1:19">
      <c r="A52" s="55"/>
      <c r="B52" s="56"/>
      <c r="C52" s="56"/>
      <c r="D52" s="56"/>
      <c r="E52" s="56"/>
      <c r="F52" s="56"/>
      <c r="G52" s="57"/>
      <c r="H52" s="56" t="s">
        <v>15</v>
      </c>
      <c r="I52" s="56">
        <f>J52+K52+L52+M52+N52+O52+P52+Q52+R52+S52</f>
        <v>24.065934065934066</v>
      </c>
      <c r="J52" s="56">
        <v>0</v>
      </c>
      <c r="K52" s="57">
        <v>6.9230769230769234</v>
      </c>
      <c r="L52" s="57">
        <v>0</v>
      </c>
      <c r="M52" s="57">
        <v>0</v>
      </c>
      <c r="N52" s="57">
        <v>8.5714285714285712</v>
      </c>
      <c r="O52" s="57">
        <v>0</v>
      </c>
      <c r="P52" s="57">
        <v>8.5714285714285712</v>
      </c>
      <c r="Q52" s="57">
        <v>0</v>
      </c>
      <c r="R52" s="57">
        <v>0</v>
      </c>
      <c r="S52" s="58">
        <v>0</v>
      </c>
    </row>
    <row r="53" spans="1:19" ht="15.75" thickBot="1">
      <c r="A53" s="59"/>
      <c r="B53" s="60"/>
      <c r="C53" s="60"/>
      <c r="D53" s="60"/>
      <c r="E53" s="60"/>
      <c r="F53" s="60"/>
      <c r="G53" s="61"/>
      <c r="H53" s="60" t="s">
        <v>16</v>
      </c>
      <c r="I53" s="60">
        <f>J53+K53+L53+M53+N53+O53+P53+Q53+R53+S53</f>
        <v>76.764705882352942</v>
      </c>
      <c r="J53" s="60">
        <v>0</v>
      </c>
      <c r="K53" s="61">
        <v>0</v>
      </c>
      <c r="L53" s="61">
        <v>0</v>
      </c>
      <c r="M53" s="61">
        <v>31.764705882352942</v>
      </c>
      <c r="N53" s="61">
        <v>0</v>
      </c>
      <c r="O53" s="61">
        <v>0</v>
      </c>
      <c r="P53" s="61">
        <v>0</v>
      </c>
      <c r="Q53" s="61">
        <v>0</v>
      </c>
      <c r="R53" s="61">
        <v>45</v>
      </c>
      <c r="S53" s="62">
        <v>0</v>
      </c>
    </row>
    <row r="54" spans="1:19">
      <c r="A54" s="63">
        <v>18</v>
      </c>
      <c r="B54" s="64" t="s">
        <v>56</v>
      </c>
      <c r="C54" s="64" t="s">
        <v>57</v>
      </c>
      <c r="D54" s="64">
        <v>2001</v>
      </c>
      <c r="E54" s="64"/>
      <c r="F54" s="64" t="s">
        <v>34</v>
      </c>
      <c r="G54" s="65">
        <f>SUM(I54:I56)</f>
        <v>119.42734140270821</v>
      </c>
      <c r="H54" s="64" t="s">
        <v>14</v>
      </c>
      <c r="I54" s="64">
        <f>J54+K54+L54+M54+N54+O54+P54+Q54+R54+S54</f>
        <v>31.596701454421201</v>
      </c>
      <c r="J54" s="64">
        <v>3</v>
      </c>
      <c r="K54" s="65">
        <v>2.60869565217391</v>
      </c>
      <c r="L54" s="65">
        <v>3.1578947368421102</v>
      </c>
      <c r="M54" s="65">
        <v>0</v>
      </c>
      <c r="N54" s="65">
        <v>5.4545454545454541</v>
      </c>
      <c r="O54" s="65">
        <v>4.615384615384615</v>
      </c>
      <c r="P54" s="65">
        <v>3.5294117647058822</v>
      </c>
      <c r="Q54" s="65">
        <v>4.615384615384615</v>
      </c>
      <c r="R54" s="65">
        <v>4.615384615384615</v>
      </c>
      <c r="S54" s="66">
        <v>0</v>
      </c>
    </row>
    <row r="55" spans="1:19">
      <c r="A55" s="55"/>
      <c r="B55" s="56"/>
      <c r="C55" s="56"/>
      <c r="D55" s="56"/>
      <c r="E55" s="56"/>
      <c r="F55" s="56"/>
      <c r="G55" s="57"/>
      <c r="H55" s="56" t="s">
        <v>15</v>
      </c>
      <c r="I55" s="56">
        <f>J55+K55+L55+M55+N55+O55+P55+Q55+R55+S55</f>
        <v>56.065934065934066</v>
      </c>
      <c r="J55" s="56">
        <v>0</v>
      </c>
      <c r="K55" s="57">
        <v>6.9230769230769234</v>
      </c>
      <c r="L55" s="57">
        <v>0</v>
      </c>
      <c r="M55" s="57">
        <v>0</v>
      </c>
      <c r="N55" s="57">
        <v>8.5714285714285712</v>
      </c>
      <c r="O55" s="57">
        <v>0</v>
      </c>
      <c r="P55" s="57">
        <v>8.5714285714285712</v>
      </c>
      <c r="Q55" s="57">
        <v>20</v>
      </c>
      <c r="R55" s="57">
        <v>12</v>
      </c>
      <c r="S55" s="58">
        <v>0</v>
      </c>
    </row>
    <row r="56" spans="1:19" ht="15.75" thickBot="1">
      <c r="A56" s="47"/>
      <c r="B56" s="48"/>
      <c r="C56" s="48"/>
      <c r="D56" s="48"/>
      <c r="E56" s="48"/>
      <c r="F56" s="48"/>
      <c r="G56" s="49"/>
      <c r="H56" s="48" t="s">
        <v>16</v>
      </c>
      <c r="I56" s="48">
        <f>J56+K56+L56+M56+N56+O56+P56+Q56+R56+S56</f>
        <v>31.764705882352942</v>
      </c>
      <c r="J56" s="48">
        <v>0</v>
      </c>
      <c r="K56" s="49">
        <v>0</v>
      </c>
      <c r="L56" s="49">
        <v>0</v>
      </c>
      <c r="M56" s="49">
        <v>31.764705882352942</v>
      </c>
      <c r="N56" s="49">
        <v>0</v>
      </c>
      <c r="O56" s="49">
        <v>0</v>
      </c>
      <c r="P56" s="49">
        <v>0</v>
      </c>
      <c r="Q56" s="49">
        <v>0</v>
      </c>
      <c r="R56" s="49">
        <v>0</v>
      </c>
      <c r="S56" s="50">
        <v>0</v>
      </c>
    </row>
    <row r="57" spans="1:19">
      <c r="A57" s="63">
        <v>19</v>
      </c>
      <c r="B57" s="64" t="s">
        <v>26</v>
      </c>
      <c r="C57" s="64" t="s">
        <v>58</v>
      </c>
      <c r="D57" s="64">
        <v>1986</v>
      </c>
      <c r="E57" s="64"/>
      <c r="F57" s="64"/>
      <c r="G57" s="65">
        <f>SUM(I57:I59)</f>
        <v>95.196572171938982</v>
      </c>
      <c r="H57" s="64" t="s">
        <v>14</v>
      </c>
      <c r="I57" s="64">
        <f>J57+K57+L57+M57+N57+O57+P57+Q57+R57+S57</f>
        <v>27.365932223651967</v>
      </c>
      <c r="J57" s="64">
        <v>3</v>
      </c>
      <c r="K57" s="65">
        <v>2.60869565217391</v>
      </c>
      <c r="L57" s="65">
        <v>3.1578947368421102</v>
      </c>
      <c r="M57" s="65">
        <v>0</v>
      </c>
      <c r="N57" s="65">
        <v>5.4545454545454541</v>
      </c>
      <c r="O57" s="65">
        <v>0</v>
      </c>
      <c r="P57" s="65">
        <v>3.5294117647058822</v>
      </c>
      <c r="Q57" s="65">
        <v>0</v>
      </c>
      <c r="R57" s="65">
        <v>4.615384615384615</v>
      </c>
      <c r="S57" s="66">
        <v>5</v>
      </c>
    </row>
    <row r="58" spans="1:19">
      <c r="A58" s="55"/>
      <c r="B58" s="56"/>
      <c r="C58" s="56"/>
      <c r="D58" s="56"/>
      <c r="E58" s="56"/>
      <c r="F58" s="56"/>
      <c r="G58" s="57"/>
      <c r="H58" s="56" t="s">
        <v>15</v>
      </c>
      <c r="I58" s="56">
        <f>J58+K58+L58+M58+N58+O58+P58+Q58+R58+S58</f>
        <v>36.065934065934066</v>
      </c>
      <c r="J58" s="56">
        <v>0</v>
      </c>
      <c r="K58" s="57">
        <v>6.9230769230769234</v>
      </c>
      <c r="L58" s="57">
        <v>0</v>
      </c>
      <c r="M58" s="57">
        <v>0</v>
      </c>
      <c r="N58" s="57">
        <v>8.5714285714285712</v>
      </c>
      <c r="O58" s="57">
        <v>0</v>
      </c>
      <c r="P58" s="57">
        <v>8.5714285714285712</v>
      </c>
      <c r="Q58" s="57">
        <v>0</v>
      </c>
      <c r="R58" s="57">
        <v>12</v>
      </c>
      <c r="S58" s="58">
        <v>0</v>
      </c>
    </row>
    <row r="59" spans="1:19" ht="15.75" thickBot="1">
      <c r="A59" s="47"/>
      <c r="B59" s="48"/>
      <c r="C59" s="48"/>
      <c r="D59" s="48"/>
      <c r="E59" s="48"/>
      <c r="F59" s="48"/>
      <c r="G59" s="49"/>
      <c r="H59" s="48" t="s">
        <v>16</v>
      </c>
      <c r="I59" s="48">
        <f>J59+K59+L59+M59+N59+O59+P59+Q59+R59+S59</f>
        <v>31.764705882352942</v>
      </c>
      <c r="J59" s="48">
        <v>0</v>
      </c>
      <c r="K59" s="49">
        <v>0</v>
      </c>
      <c r="L59" s="49">
        <v>0</v>
      </c>
      <c r="M59" s="49">
        <v>31.764705882352942</v>
      </c>
      <c r="N59" s="49">
        <v>0</v>
      </c>
      <c r="O59" s="49">
        <v>0</v>
      </c>
      <c r="P59" s="49">
        <v>0</v>
      </c>
      <c r="Q59" s="49">
        <v>0</v>
      </c>
      <c r="R59" s="49">
        <v>0</v>
      </c>
      <c r="S59" s="50">
        <v>0</v>
      </c>
    </row>
    <row r="60" spans="1:19">
      <c r="A60" s="51">
        <v>20</v>
      </c>
      <c r="B60" s="52" t="s">
        <v>32</v>
      </c>
      <c r="C60" s="52" t="s">
        <v>59</v>
      </c>
      <c r="D60" s="52">
        <v>1990</v>
      </c>
      <c r="E60" s="52"/>
      <c r="F60" s="52"/>
      <c r="G60" s="53">
        <f>SUM(I60:I62)</f>
        <v>93.290014333492579</v>
      </c>
      <c r="H60" s="52" t="s">
        <v>14</v>
      </c>
      <c r="I60" s="52">
        <f>J60+K60+L60+M60+N60+O60+P60+Q60+R60+S60</f>
        <v>7.2240802675585254</v>
      </c>
      <c r="J60" s="52">
        <v>0</v>
      </c>
      <c r="K60" s="53">
        <v>2.60869565217391</v>
      </c>
      <c r="L60" s="53">
        <v>0</v>
      </c>
      <c r="M60" s="53">
        <v>0</v>
      </c>
      <c r="N60" s="53">
        <v>0</v>
      </c>
      <c r="O60" s="53">
        <v>4.615384615384615</v>
      </c>
      <c r="P60" s="53">
        <v>0</v>
      </c>
      <c r="Q60" s="53">
        <v>0</v>
      </c>
      <c r="R60" s="53">
        <v>0</v>
      </c>
      <c r="S60" s="54">
        <v>0</v>
      </c>
    </row>
    <row r="61" spans="1:19">
      <c r="A61" s="55"/>
      <c r="B61" s="56"/>
      <c r="C61" s="56"/>
      <c r="D61" s="56"/>
      <c r="E61" s="56"/>
      <c r="F61" s="56"/>
      <c r="G61" s="57"/>
      <c r="H61" s="56" t="s">
        <v>15</v>
      </c>
      <c r="I61" s="56">
        <f>J61+K61+L61+M61+N61+O61+P61+Q61+R61+S61</f>
        <v>86.065934065934059</v>
      </c>
      <c r="J61" s="56">
        <v>0</v>
      </c>
      <c r="K61" s="57">
        <v>6.9230769230769234</v>
      </c>
      <c r="L61" s="57">
        <v>0</v>
      </c>
      <c r="M61" s="57">
        <v>30</v>
      </c>
      <c r="N61" s="57">
        <v>8.5714285714285712</v>
      </c>
      <c r="O61" s="57">
        <v>0</v>
      </c>
      <c r="P61" s="57">
        <v>8.5714285714285712</v>
      </c>
      <c r="Q61" s="57">
        <v>20</v>
      </c>
      <c r="R61" s="57">
        <v>12</v>
      </c>
      <c r="S61" s="58">
        <v>0</v>
      </c>
    </row>
    <row r="62" spans="1:19" ht="15.75" thickBot="1">
      <c r="A62" s="59"/>
      <c r="B62" s="60"/>
      <c r="C62" s="60"/>
      <c r="D62" s="60"/>
      <c r="E62" s="60"/>
      <c r="F62" s="60"/>
      <c r="G62" s="61"/>
      <c r="H62" s="60" t="s">
        <v>16</v>
      </c>
      <c r="I62" s="60">
        <f>J62+K62+L62+M62+N62+O62+P62+Q62+R62+S62</f>
        <v>0</v>
      </c>
      <c r="J62" s="60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  <c r="R62" s="61">
        <v>0</v>
      </c>
      <c r="S62" s="62">
        <v>0</v>
      </c>
    </row>
    <row r="63" spans="1:19">
      <c r="A63" s="63">
        <v>21</v>
      </c>
      <c r="B63" s="64" t="s">
        <v>19</v>
      </c>
      <c r="C63" s="64" t="s">
        <v>60</v>
      </c>
      <c r="D63" s="64">
        <v>1990</v>
      </c>
      <c r="E63" s="64"/>
      <c r="F63" s="64"/>
      <c r="G63" s="65">
        <f>SUM(I63:I65)</f>
        <v>66.968747365166791</v>
      </c>
      <c r="H63" s="64" t="s">
        <v>14</v>
      </c>
      <c r="I63" s="64">
        <f>J63+K63+L63+M63+N63+O63+P63+Q63+R63+S63</f>
        <v>11.138107416879793</v>
      </c>
      <c r="J63" s="64">
        <v>0</v>
      </c>
      <c r="K63" s="65">
        <v>2.60869565217391</v>
      </c>
      <c r="L63" s="65">
        <v>0</v>
      </c>
      <c r="M63" s="65">
        <v>0</v>
      </c>
      <c r="N63" s="65">
        <v>0</v>
      </c>
      <c r="O63" s="65">
        <v>0</v>
      </c>
      <c r="P63" s="65">
        <v>3.5294117647058822</v>
      </c>
      <c r="Q63" s="65">
        <v>0</v>
      </c>
      <c r="R63" s="65">
        <v>0</v>
      </c>
      <c r="S63" s="66">
        <v>5</v>
      </c>
    </row>
    <row r="64" spans="1:19">
      <c r="A64" s="55"/>
      <c r="B64" s="56"/>
      <c r="C64" s="56"/>
      <c r="D64" s="56"/>
      <c r="E64" s="56"/>
      <c r="F64" s="56"/>
      <c r="G64" s="57"/>
      <c r="H64" s="56" t="s">
        <v>15</v>
      </c>
      <c r="I64" s="56">
        <f>J64+K64+L64+M64+N64+O64+P64+Q64+R64+S64</f>
        <v>24.065934065934066</v>
      </c>
      <c r="J64" s="56">
        <v>0</v>
      </c>
      <c r="K64" s="57">
        <v>6.9230769230769234</v>
      </c>
      <c r="L64" s="57">
        <v>0</v>
      </c>
      <c r="M64" s="57">
        <v>0</v>
      </c>
      <c r="N64" s="57">
        <v>8.5714285714285712</v>
      </c>
      <c r="O64" s="57">
        <v>0</v>
      </c>
      <c r="P64" s="57">
        <v>8.5714285714285712</v>
      </c>
      <c r="Q64" s="57">
        <v>0</v>
      </c>
      <c r="R64" s="57">
        <v>0</v>
      </c>
      <c r="S64" s="58">
        <v>0</v>
      </c>
    </row>
    <row r="65" spans="1:19" ht="15.75" thickBot="1">
      <c r="A65" s="47"/>
      <c r="B65" s="48"/>
      <c r="C65" s="48"/>
      <c r="D65" s="48"/>
      <c r="E65" s="48"/>
      <c r="F65" s="48"/>
      <c r="G65" s="49"/>
      <c r="H65" s="48" t="s">
        <v>16</v>
      </c>
      <c r="I65" s="48">
        <f>J65+K65+L65+M65+N65+O65+P65+Q65+R65+S65</f>
        <v>31.764705882352942</v>
      </c>
      <c r="J65" s="48">
        <v>0</v>
      </c>
      <c r="K65" s="48">
        <v>0</v>
      </c>
      <c r="L65" s="49">
        <v>0</v>
      </c>
      <c r="M65" s="49">
        <v>31.764705882352942</v>
      </c>
      <c r="N65" s="49">
        <v>0</v>
      </c>
      <c r="O65" s="49">
        <v>0</v>
      </c>
      <c r="P65" s="49">
        <v>0</v>
      </c>
      <c r="Q65" s="49">
        <v>0</v>
      </c>
      <c r="R65" s="49">
        <v>0</v>
      </c>
      <c r="S65" s="50">
        <v>0</v>
      </c>
    </row>
    <row r="66" spans="1:19">
      <c r="A66" s="51">
        <v>22</v>
      </c>
      <c r="B66" s="52" t="s">
        <v>61</v>
      </c>
      <c r="C66" s="52" t="s">
        <v>62</v>
      </c>
      <c r="D66" s="52"/>
      <c r="E66" s="52"/>
      <c r="F66" s="52" t="s">
        <v>63</v>
      </c>
      <c r="G66" s="53">
        <f>SUM(I66:I68)</f>
        <v>63.916381774101524</v>
      </c>
      <c r="H66" s="52" t="s">
        <v>14</v>
      </c>
      <c r="I66" s="52">
        <f>J66+K66+L66+M66+N66+O66+P66+Q66+R66+S66</f>
        <v>26.981316839036587</v>
      </c>
      <c r="J66" s="52">
        <v>3</v>
      </c>
      <c r="K66" s="53">
        <v>2.60869565217391</v>
      </c>
      <c r="L66" s="53">
        <v>3.1578947368421102</v>
      </c>
      <c r="M66" s="53">
        <v>0</v>
      </c>
      <c r="N66" s="53">
        <v>5.4545454545454541</v>
      </c>
      <c r="O66" s="53">
        <v>4.615384615384615</v>
      </c>
      <c r="P66" s="53">
        <v>3.5294117647058822</v>
      </c>
      <c r="Q66" s="53">
        <v>0</v>
      </c>
      <c r="R66" s="53">
        <v>4.615384615384615</v>
      </c>
      <c r="S66" s="54">
        <v>0</v>
      </c>
    </row>
    <row r="67" spans="1:19">
      <c r="A67" s="55"/>
      <c r="B67" s="56"/>
      <c r="C67" s="56"/>
      <c r="D67" s="56"/>
      <c r="E67" s="56"/>
      <c r="F67" s="56"/>
      <c r="G67" s="57"/>
      <c r="H67" s="56" t="s">
        <v>15</v>
      </c>
      <c r="I67" s="56">
        <f>J67+K67+L67+M67+N67+O67+P67+Q67+R67+S67</f>
        <v>36.935064935064936</v>
      </c>
      <c r="J67" s="56">
        <v>0</v>
      </c>
      <c r="K67" s="56">
        <v>0</v>
      </c>
      <c r="L67" s="57">
        <v>16.363636363636363</v>
      </c>
      <c r="M67" s="57">
        <v>0</v>
      </c>
      <c r="N67" s="57">
        <v>0</v>
      </c>
      <c r="O67" s="57">
        <v>0</v>
      </c>
      <c r="P67" s="57">
        <v>8.5714285714285712</v>
      </c>
      <c r="Q67" s="57">
        <v>0</v>
      </c>
      <c r="R67" s="57">
        <v>12</v>
      </c>
      <c r="S67" s="58">
        <v>0</v>
      </c>
    </row>
    <row r="68" spans="1:19" ht="15.75" thickBot="1">
      <c r="A68" s="59"/>
      <c r="B68" s="60"/>
      <c r="C68" s="60"/>
      <c r="D68" s="60"/>
      <c r="E68" s="60"/>
      <c r="F68" s="60"/>
      <c r="G68" s="61"/>
      <c r="H68" s="60" t="s">
        <v>16</v>
      </c>
      <c r="I68" s="60">
        <f>J68+K68+L68+M68+N68+O68+P68+Q68+R68+S68</f>
        <v>0</v>
      </c>
      <c r="J68" s="60">
        <v>0</v>
      </c>
      <c r="K68" s="60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2">
        <v>0</v>
      </c>
    </row>
    <row r="69" spans="1:19">
      <c r="A69" s="63">
        <v>23</v>
      </c>
      <c r="B69" s="64" t="s">
        <v>32</v>
      </c>
      <c r="C69" s="64" t="s">
        <v>64</v>
      </c>
      <c r="D69" s="64">
        <v>1994</v>
      </c>
      <c r="E69" s="64" t="s">
        <v>65</v>
      </c>
      <c r="F69" s="64"/>
      <c r="G69" s="65">
        <f>SUM(I69:I71)</f>
        <v>58.336134453781511</v>
      </c>
      <c r="H69" s="64" t="s">
        <v>14</v>
      </c>
      <c r="I69" s="64">
        <f>J69+K69+L69+M69+N69+O69+P69+Q69+R69+S69</f>
        <v>0</v>
      </c>
      <c r="J69" s="64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6">
        <v>0</v>
      </c>
    </row>
    <row r="70" spans="1:19">
      <c r="A70" s="55"/>
      <c r="B70" s="56"/>
      <c r="C70" s="56"/>
      <c r="D70" s="56"/>
      <c r="E70" s="56"/>
      <c r="F70" s="56"/>
      <c r="G70" s="57"/>
      <c r="H70" s="56" t="s">
        <v>15</v>
      </c>
      <c r="I70" s="56">
        <f>J70+K70+L70+M70+N70+O70+P70+Q70+R70+S70</f>
        <v>26.571428571428569</v>
      </c>
      <c r="J70" s="56">
        <v>18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8.5714285714285712</v>
      </c>
      <c r="Q70" s="57">
        <v>0</v>
      </c>
      <c r="R70" s="57">
        <v>0</v>
      </c>
      <c r="S70" s="58">
        <v>0</v>
      </c>
    </row>
    <row r="71" spans="1:19" ht="15.75" thickBot="1">
      <c r="A71" s="47"/>
      <c r="B71" s="48"/>
      <c r="C71" s="48"/>
      <c r="D71" s="48"/>
      <c r="E71" s="48"/>
      <c r="F71" s="48"/>
      <c r="G71" s="49"/>
      <c r="H71" s="48" t="s">
        <v>16</v>
      </c>
      <c r="I71" s="48">
        <f>J71+K71+L71+M71+N71+O71+P71+Q71+R71+S71</f>
        <v>31.764705882352942</v>
      </c>
      <c r="J71" s="48">
        <v>0</v>
      </c>
      <c r="K71" s="49">
        <v>0</v>
      </c>
      <c r="L71" s="49">
        <v>0</v>
      </c>
      <c r="M71" s="49">
        <v>31.764705882352942</v>
      </c>
      <c r="N71" s="49">
        <v>0</v>
      </c>
      <c r="O71" s="49">
        <v>0</v>
      </c>
      <c r="P71" s="49">
        <v>0</v>
      </c>
      <c r="Q71" s="49">
        <v>0</v>
      </c>
      <c r="R71" s="49">
        <v>0</v>
      </c>
      <c r="S71" s="50">
        <v>0</v>
      </c>
    </row>
    <row r="72" spans="1:19">
      <c r="A72" s="51">
        <v>24</v>
      </c>
      <c r="B72" s="52" t="s">
        <v>66</v>
      </c>
      <c r="C72" s="52" t="s">
        <v>67</v>
      </c>
      <c r="D72" s="52">
        <v>2016</v>
      </c>
      <c r="E72" s="52"/>
      <c r="F72" s="52"/>
      <c r="G72" s="53">
        <f>SUM(I72:I74)</f>
        <v>57.5927054504252</v>
      </c>
      <c r="H72" s="52" t="s">
        <v>14</v>
      </c>
      <c r="I72" s="52">
        <f>J72+K72+L72+M72+N72+O72+P72+Q72+R72+S72</f>
        <v>21.526771384491134</v>
      </c>
      <c r="J72" s="52">
        <v>3</v>
      </c>
      <c r="K72" s="53">
        <v>2.60869565217391</v>
      </c>
      <c r="L72" s="53">
        <v>3.1578947368421102</v>
      </c>
      <c r="M72" s="53">
        <v>0</v>
      </c>
      <c r="N72" s="53">
        <v>0</v>
      </c>
      <c r="O72" s="53">
        <v>0</v>
      </c>
      <c r="P72" s="53">
        <v>3.5294117647058822</v>
      </c>
      <c r="Q72" s="53">
        <v>4.615384615384615</v>
      </c>
      <c r="R72" s="53">
        <v>4.615384615384615</v>
      </c>
      <c r="S72" s="54">
        <v>0</v>
      </c>
    </row>
    <row r="73" spans="1:19">
      <c r="A73" s="55"/>
      <c r="B73" s="56"/>
      <c r="C73" s="56"/>
      <c r="D73" s="56"/>
      <c r="E73" s="56"/>
      <c r="F73" s="56"/>
      <c r="G73" s="57"/>
      <c r="H73" s="56" t="s">
        <v>15</v>
      </c>
      <c r="I73" s="56">
        <f>J73+K73+L73+M73+N73+O73+P73+Q73+R73+S73</f>
        <v>36.065934065934066</v>
      </c>
      <c r="J73" s="56">
        <v>0</v>
      </c>
      <c r="K73" s="57">
        <v>6.9230769230769234</v>
      </c>
      <c r="L73" s="57">
        <v>0</v>
      </c>
      <c r="M73" s="57">
        <v>0</v>
      </c>
      <c r="N73" s="57">
        <v>8.5714285714285712</v>
      </c>
      <c r="O73" s="57">
        <v>0</v>
      </c>
      <c r="P73" s="57">
        <v>8.5714285714285712</v>
      </c>
      <c r="Q73" s="57">
        <v>0</v>
      </c>
      <c r="R73" s="57">
        <v>12</v>
      </c>
      <c r="S73" s="58">
        <v>0</v>
      </c>
    </row>
    <row r="74" spans="1:19" ht="15.75" thickBot="1">
      <c r="A74" s="59"/>
      <c r="B74" s="60"/>
      <c r="C74" s="60"/>
      <c r="D74" s="60"/>
      <c r="E74" s="60"/>
      <c r="F74" s="60"/>
      <c r="G74" s="61"/>
      <c r="H74" s="60" t="s">
        <v>16</v>
      </c>
      <c r="I74" s="60">
        <f>J74+K74+L74+M74+N74+O74+P74+Q74+R74+S74</f>
        <v>0</v>
      </c>
      <c r="J74" s="60">
        <v>0</v>
      </c>
      <c r="K74" s="60">
        <v>0</v>
      </c>
      <c r="L74" s="61">
        <v>0</v>
      </c>
      <c r="M74" s="61">
        <v>0</v>
      </c>
      <c r="N74" s="61">
        <v>0</v>
      </c>
      <c r="O74" s="61">
        <v>0</v>
      </c>
      <c r="P74" s="61">
        <v>0</v>
      </c>
      <c r="Q74" s="61">
        <v>0</v>
      </c>
      <c r="R74" s="61">
        <v>0</v>
      </c>
      <c r="S74" s="62">
        <v>0</v>
      </c>
    </row>
    <row r="75" spans="1:19">
      <c r="A75" s="63">
        <v>25</v>
      </c>
      <c r="B75" s="64" t="s">
        <v>10</v>
      </c>
      <c r="C75" s="64" t="s">
        <v>68</v>
      </c>
      <c r="D75" s="64"/>
      <c r="E75" s="64"/>
      <c r="F75" s="64"/>
      <c r="G75" s="65">
        <f>SUM(I75:I77)</f>
        <v>33.491865114290746</v>
      </c>
      <c r="H75" s="64" t="s">
        <v>14</v>
      </c>
      <c r="I75" s="64">
        <f>J75+K75+L75+M75+N75+O75+P75+Q75+R75+S75</f>
        <v>17.99735961978525</v>
      </c>
      <c r="J75" s="64">
        <v>3</v>
      </c>
      <c r="K75" s="65">
        <v>2.60869565217391</v>
      </c>
      <c r="L75" s="65">
        <v>3.1578947368421102</v>
      </c>
      <c r="M75" s="65">
        <v>0</v>
      </c>
      <c r="N75" s="65">
        <v>0</v>
      </c>
      <c r="O75" s="65">
        <v>4.615384615384615</v>
      </c>
      <c r="P75" s="65">
        <v>0</v>
      </c>
      <c r="Q75" s="65">
        <v>0</v>
      </c>
      <c r="R75" s="65">
        <v>4.615384615384615</v>
      </c>
      <c r="S75" s="66">
        <v>0</v>
      </c>
    </row>
    <row r="76" spans="1:19">
      <c r="A76" s="55"/>
      <c r="B76" s="56"/>
      <c r="C76" s="56"/>
      <c r="D76" s="56"/>
      <c r="E76" s="56"/>
      <c r="F76" s="56"/>
      <c r="G76" s="57"/>
      <c r="H76" s="56" t="s">
        <v>15</v>
      </c>
      <c r="I76" s="56">
        <f>J76+K76+L76+M76+N76+O76+P76+Q76+R76+S76</f>
        <v>15.494505494505495</v>
      </c>
      <c r="J76" s="56">
        <v>0</v>
      </c>
      <c r="K76" s="57">
        <v>6.9230769230769234</v>
      </c>
      <c r="L76" s="57">
        <v>0</v>
      </c>
      <c r="M76" s="57">
        <v>0</v>
      </c>
      <c r="N76" s="57">
        <v>8.5714285714285712</v>
      </c>
      <c r="O76" s="57">
        <v>0</v>
      </c>
      <c r="P76" s="57">
        <v>0</v>
      </c>
      <c r="Q76" s="57">
        <v>0</v>
      </c>
      <c r="R76" s="57">
        <v>0</v>
      </c>
      <c r="S76" s="58">
        <v>0</v>
      </c>
    </row>
    <row r="77" spans="1:19" ht="15.75" thickBot="1">
      <c r="A77" s="47"/>
      <c r="B77" s="48"/>
      <c r="C77" s="48"/>
      <c r="D77" s="48"/>
      <c r="E77" s="48"/>
      <c r="F77" s="48"/>
      <c r="G77" s="49"/>
      <c r="H77" s="48" t="s">
        <v>16</v>
      </c>
      <c r="I77" s="48">
        <f>J77+K77+L77+M77+N77+O77+P77+Q77+R77+S77</f>
        <v>0</v>
      </c>
      <c r="J77" s="48">
        <v>0</v>
      </c>
      <c r="K77" s="48">
        <v>0</v>
      </c>
      <c r="L77" s="49">
        <v>0</v>
      </c>
      <c r="M77" s="49">
        <v>0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50">
        <v>0</v>
      </c>
    </row>
    <row r="78" spans="1:19">
      <c r="A78" s="51">
        <v>26</v>
      </c>
      <c r="B78" s="52" t="s">
        <v>22</v>
      </c>
      <c r="C78" s="52" t="s">
        <v>69</v>
      </c>
      <c r="D78" s="52">
        <v>1990</v>
      </c>
      <c r="E78" s="52" t="s">
        <v>42</v>
      </c>
      <c r="F78" s="52"/>
      <c r="G78" s="53">
        <f>SUM(I78:I80)</f>
        <v>28.449848307568057</v>
      </c>
      <c r="H78" s="52" t="s">
        <v>14</v>
      </c>
      <c r="I78" s="52">
        <f>J78+K78+L78+M78+N78+O78+P78+Q78+R78+S78</f>
        <v>21.526771384491134</v>
      </c>
      <c r="J78" s="52">
        <v>3</v>
      </c>
      <c r="K78" s="53">
        <v>2.60869565217391</v>
      </c>
      <c r="L78" s="53">
        <v>3.1578947368421102</v>
      </c>
      <c r="M78" s="53">
        <v>0</v>
      </c>
      <c r="N78" s="53">
        <v>0</v>
      </c>
      <c r="O78" s="53">
        <v>0</v>
      </c>
      <c r="P78" s="53">
        <v>3.5294117647058822</v>
      </c>
      <c r="Q78" s="53">
        <v>4.615384615384615</v>
      </c>
      <c r="R78" s="53">
        <v>4.615384615384615</v>
      </c>
      <c r="S78" s="54">
        <v>0</v>
      </c>
    </row>
    <row r="79" spans="1:19">
      <c r="A79" s="55"/>
      <c r="B79" s="56"/>
      <c r="C79" s="56"/>
      <c r="D79" s="56"/>
      <c r="E79" s="56"/>
      <c r="F79" s="56"/>
      <c r="G79" s="57"/>
      <c r="H79" s="56" t="s">
        <v>15</v>
      </c>
      <c r="I79" s="56">
        <f>J79+K79+L79+M79+N79+O79+P79+Q79+R79+S79</f>
        <v>6.9230769230769234</v>
      </c>
      <c r="J79" s="56">
        <v>0</v>
      </c>
      <c r="K79" s="57">
        <v>6.9230769230769234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8">
        <v>0</v>
      </c>
    </row>
    <row r="80" spans="1:19" ht="15.75" thickBot="1">
      <c r="A80" s="59"/>
      <c r="B80" s="60"/>
      <c r="C80" s="60"/>
      <c r="D80" s="60"/>
      <c r="E80" s="60"/>
      <c r="F80" s="60"/>
      <c r="G80" s="61"/>
      <c r="H80" s="60" t="s">
        <v>16</v>
      </c>
      <c r="I80" s="60">
        <f>J80+K80+L80+M80+N80+O80+P80+Q80+R80+S80</f>
        <v>0</v>
      </c>
      <c r="J80" s="60">
        <v>0</v>
      </c>
      <c r="K80" s="60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2">
        <v>0</v>
      </c>
    </row>
    <row r="81" spans="1:19">
      <c r="A81" s="63">
        <v>27</v>
      </c>
      <c r="B81" s="64" t="s">
        <v>43</v>
      </c>
      <c r="C81" s="64" t="s">
        <v>70</v>
      </c>
      <c r="D81" s="64">
        <v>2016</v>
      </c>
      <c r="E81" s="64" t="s">
        <v>71</v>
      </c>
      <c r="F81" s="64" t="s">
        <v>72</v>
      </c>
      <c r="G81" s="65">
        <f>SUM(I81:I83)</f>
        <v>24.065934065934066</v>
      </c>
      <c r="H81" s="64" t="s">
        <v>14</v>
      </c>
      <c r="I81" s="64">
        <f>J81+K81+L81+M81+N81+O81+P81+Q81+R81+S81</f>
        <v>0</v>
      </c>
      <c r="J81" s="64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0</v>
      </c>
      <c r="S81" s="66">
        <v>0</v>
      </c>
    </row>
    <row r="82" spans="1:19">
      <c r="A82" s="55"/>
      <c r="B82" s="56"/>
      <c r="C82" s="56"/>
      <c r="D82" s="56"/>
      <c r="E82" s="56"/>
      <c r="F82" s="56"/>
      <c r="G82" s="57"/>
      <c r="H82" s="56" t="s">
        <v>15</v>
      </c>
      <c r="I82" s="56">
        <f>J82+K82+L82+M82+N82+O82+P82+Q82+R82+S82</f>
        <v>24.065934065934066</v>
      </c>
      <c r="J82" s="56">
        <v>0</v>
      </c>
      <c r="K82" s="57">
        <v>6.9230769230769234</v>
      </c>
      <c r="L82" s="57">
        <v>0</v>
      </c>
      <c r="M82" s="57">
        <v>0</v>
      </c>
      <c r="N82" s="57">
        <v>8.5714285714285712</v>
      </c>
      <c r="O82" s="57">
        <v>0</v>
      </c>
      <c r="P82" s="57">
        <v>8.5714285714285712</v>
      </c>
      <c r="Q82" s="57">
        <v>0</v>
      </c>
      <c r="R82" s="57">
        <v>0</v>
      </c>
      <c r="S82" s="58">
        <v>0</v>
      </c>
    </row>
    <row r="83" spans="1:19" ht="15.75" thickBot="1">
      <c r="A83" s="47"/>
      <c r="B83" s="48"/>
      <c r="C83" s="48"/>
      <c r="D83" s="48"/>
      <c r="E83" s="48"/>
      <c r="F83" s="48"/>
      <c r="G83" s="49"/>
      <c r="H83" s="48" t="s">
        <v>16</v>
      </c>
      <c r="I83" s="48">
        <f>J83+K83+L83+M83+N83+O83+P83+Q83+R83+S83</f>
        <v>0</v>
      </c>
      <c r="J83" s="48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50">
        <v>0</v>
      </c>
    </row>
    <row r="84" spans="1:19">
      <c r="A84" s="51">
        <v>28</v>
      </c>
      <c r="B84" s="52" t="s">
        <v>32</v>
      </c>
      <c r="C84" s="52" t="s">
        <v>73</v>
      </c>
      <c r="D84" s="52">
        <v>1984</v>
      </c>
      <c r="E84" s="52"/>
      <c r="F84" s="52"/>
      <c r="G84" s="53">
        <f>SUM(I84:I86)</f>
        <v>23.834463692183441</v>
      </c>
      <c r="H84" s="52" t="s">
        <v>14</v>
      </c>
      <c r="I84" s="52">
        <f>J84+K84+L84+M84+N84+O84+P84+Q84+R84+S84</f>
        <v>16.911386769106517</v>
      </c>
      <c r="J84" s="52">
        <v>3</v>
      </c>
      <c r="K84" s="53">
        <v>2.60869565217391</v>
      </c>
      <c r="L84" s="53">
        <v>3.1578947368421102</v>
      </c>
      <c r="M84" s="53">
        <v>0</v>
      </c>
      <c r="N84" s="53">
        <v>0</v>
      </c>
      <c r="O84" s="53">
        <v>4.615384615384615</v>
      </c>
      <c r="P84" s="53">
        <v>3.5294117647058822</v>
      </c>
      <c r="Q84" s="53">
        <v>0</v>
      </c>
      <c r="R84" s="53">
        <v>0</v>
      </c>
      <c r="S84" s="54">
        <v>0</v>
      </c>
    </row>
    <row r="85" spans="1:19">
      <c r="A85" s="55"/>
      <c r="B85" s="56"/>
      <c r="C85" s="56"/>
      <c r="D85" s="56"/>
      <c r="E85" s="56"/>
      <c r="F85" s="56"/>
      <c r="G85" s="57"/>
      <c r="H85" s="56" t="s">
        <v>15</v>
      </c>
      <c r="I85" s="56">
        <f>J85+K85+L85+M85+N85+O85+P85+Q85+R85+S85</f>
        <v>6.9230769230769234</v>
      </c>
      <c r="J85" s="56">
        <v>0</v>
      </c>
      <c r="K85" s="57">
        <v>6.9230769230769234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8">
        <v>0</v>
      </c>
    </row>
    <row r="86" spans="1:19" ht="15.75" thickBot="1">
      <c r="A86" s="59"/>
      <c r="B86" s="60"/>
      <c r="C86" s="60"/>
      <c r="D86" s="60"/>
      <c r="E86" s="60"/>
      <c r="F86" s="60"/>
      <c r="G86" s="61"/>
      <c r="H86" s="60" t="s">
        <v>16</v>
      </c>
      <c r="I86" s="60">
        <f>J86+K86+L86+M86+N86+O86+P86+Q86+R86+S86</f>
        <v>0</v>
      </c>
      <c r="J86" s="60">
        <v>0</v>
      </c>
      <c r="K86" s="61">
        <v>0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0</v>
      </c>
      <c r="R86" s="61">
        <v>0</v>
      </c>
      <c r="S86" s="62">
        <v>0</v>
      </c>
    </row>
    <row r="87" spans="1:19">
      <c r="A87" s="63">
        <v>29</v>
      </c>
      <c r="B87" s="64" t="s">
        <v>32</v>
      </c>
      <c r="C87" s="64" t="s">
        <v>74</v>
      </c>
      <c r="D87" s="64">
        <v>1974</v>
      </c>
      <c r="E87" s="64"/>
      <c r="F87" s="64"/>
      <c r="G87" s="65">
        <f t="shared" ref="G87" si="0">SUM(I87:I89)</f>
        <v>21.610383424624914</v>
      </c>
      <c r="H87" s="64" t="s">
        <v>14</v>
      </c>
      <c r="I87" s="64">
        <f>J87+K87+L87+M87+N87+O87+P87+Q87+R87+S87</f>
        <v>14.687306501547992</v>
      </c>
      <c r="J87" s="64">
        <v>3</v>
      </c>
      <c r="K87" s="65">
        <v>0</v>
      </c>
      <c r="L87" s="65">
        <v>3.1578947368421102</v>
      </c>
      <c r="M87" s="65">
        <v>0</v>
      </c>
      <c r="N87" s="65">
        <v>0</v>
      </c>
      <c r="O87" s="65">
        <v>0</v>
      </c>
      <c r="P87" s="65">
        <v>3.5294117647058822</v>
      </c>
      <c r="Q87" s="65">
        <v>0</v>
      </c>
      <c r="R87" s="65">
        <v>0</v>
      </c>
      <c r="S87" s="66">
        <v>5</v>
      </c>
    </row>
    <row r="88" spans="1:19">
      <c r="A88" s="55"/>
      <c r="B88" s="56"/>
      <c r="C88" s="56"/>
      <c r="D88" s="56"/>
      <c r="E88" s="56"/>
      <c r="F88" s="56"/>
      <c r="G88" s="57"/>
      <c r="H88" s="56" t="s">
        <v>15</v>
      </c>
      <c r="I88" s="56">
        <f>J88+K88+L88+M88+N88+O88+P88+Q88+R88+S88</f>
        <v>6.9230769230769234</v>
      </c>
      <c r="J88" s="56">
        <v>0</v>
      </c>
      <c r="K88" s="57">
        <v>6.9230769230769234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8">
        <v>0</v>
      </c>
    </row>
    <row r="89" spans="1:19" ht="15.75" thickBot="1">
      <c r="A89" s="47"/>
      <c r="B89" s="48"/>
      <c r="C89" s="48"/>
      <c r="D89" s="48"/>
      <c r="E89" s="48"/>
      <c r="F89" s="48"/>
      <c r="G89" s="49"/>
      <c r="H89" s="48" t="s">
        <v>16</v>
      </c>
      <c r="I89" s="48">
        <f>J89+K89+L89+M89+N89+O89+P89+Q89+R89+S89</f>
        <v>0</v>
      </c>
      <c r="J89" s="48">
        <v>0</v>
      </c>
      <c r="K89" s="49">
        <v>0</v>
      </c>
      <c r="L89" s="49">
        <v>0</v>
      </c>
      <c r="M89" s="49">
        <v>0</v>
      </c>
      <c r="N89" s="49">
        <v>0</v>
      </c>
      <c r="O89" s="49">
        <v>0</v>
      </c>
      <c r="P89" s="49">
        <v>0</v>
      </c>
      <c r="Q89" s="49">
        <v>0</v>
      </c>
      <c r="R89" s="49">
        <v>0</v>
      </c>
      <c r="S89" s="50">
        <v>0</v>
      </c>
    </row>
    <row r="90" spans="1:19">
      <c r="A90" s="51">
        <v>30</v>
      </c>
      <c r="B90" s="52" t="s">
        <v>75</v>
      </c>
      <c r="C90" s="52" t="s">
        <v>76</v>
      </c>
      <c r="D90" s="52">
        <v>2016</v>
      </c>
      <c r="E90" s="52"/>
      <c r="F90" s="52"/>
      <c r="G90" s="53">
        <f>SUM(I90:I92)</f>
        <v>21.261095883521513</v>
      </c>
      <c r="H90" s="52" t="s">
        <v>14</v>
      </c>
      <c r="I90" s="52">
        <f>J90+K90+L90+M90+N90+O90+P90+Q90+R90+S90</f>
        <v>5.7665903890160202</v>
      </c>
      <c r="J90" s="52">
        <v>0</v>
      </c>
      <c r="K90" s="53">
        <v>2.60869565217391</v>
      </c>
      <c r="L90" s="53">
        <v>3.1578947368421102</v>
      </c>
      <c r="M90" s="53">
        <v>0</v>
      </c>
      <c r="N90" s="53">
        <v>0</v>
      </c>
      <c r="O90" s="53">
        <v>0</v>
      </c>
      <c r="P90" s="53">
        <v>0</v>
      </c>
      <c r="Q90" s="53">
        <v>0</v>
      </c>
      <c r="R90" s="53">
        <v>0</v>
      </c>
      <c r="S90" s="54">
        <v>0</v>
      </c>
    </row>
    <row r="91" spans="1:19">
      <c r="A91" s="55"/>
      <c r="B91" s="56"/>
      <c r="C91" s="56"/>
      <c r="D91" s="56"/>
      <c r="E91" s="56"/>
      <c r="F91" s="56"/>
      <c r="G91" s="57"/>
      <c r="H91" s="56" t="s">
        <v>15</v>
      </c>
      <c r="I91" s="56">
        <f>J91+K91+L91+M91+N91+O91+P91+Q91+R91+S91</f>
        <v>15.494505494505495</v>
      </c>
      <c r="J91" s="56">
        <v>0</v>
      </c>
      <c r="K91" s="57">
        <v>6.9230769230769234</v>
      </c>
      <c r="L91" s="57">
        <v>0</v>
      </c>
      <c r="M91" s="57">
        <v>0</v>
      </c>
      <c r="N91" s="57">
        <v>8.5714285714285712</v>
      </c>
      <c r="O91" s="57">
        <v>0</v>
      </c>
      <c r="P91" s="57">
        <v>0</v>
      </c>
      <c r="Q91" s="57">
        <v>0</v>
      </c>
      <c r="R91" s="57">
        <v>0</v>
      </c>
      <c r="S91" s="58">
        <v>0</v>
      </c>
    </row>
    <row r="92" spans="1:19" ht="15.75" thickBot="1">
      <c r="A92" s="59"/>
      <c r="B92" s="60"/>
      <c r="C92" s="60"/>
      <c r="D92" s="60"/>
      <c r="E92" s="60"/>
      <c r="F92" s="60"/>
      <c r="G92" s="61"/>
      <c r="H92" s="60" t="s">
        <v>16</v>
      </c>
      <c r="I92" s="60">
        <f>J92+K92+L92+M92+N92+O92+P92+Q92+R92+S92</f>
        <v>0</v>
      </c>
      <c r="J92" s="60">
        <v>0</v>
      </c>
      <c r="K92" s="61">
        <v>0</v>
      </c>
      <c r="L92" s="61">
        <v>0</v>
      </c>
      <c r="M92" s="61">
        <v>0</v>
      </c>
      <c r="N92" s="61">
        <v>0</v>
      </c>
      <c r="O92" s="61">
        <v>0</v>
      </c>
      <c r="P92" s="61">
        <v>0</v>
      </c>
      <c r="Q92" s="61">
        <v>0</v>
      </c>
      <c r="R92" s="61">
        <v>0</v>
      </c>
      <c r="S92" s="62">
        <v>0</v>
      </c>
    </row>
    <row r="93" spans="1:19">
      <c r="A93" s="63">
        <v>31</v>
      </c>
      <c r="B93" s="64" t="s">
        <v>77</v>
      </c>
      <c r="C93" s="64" t="s">
        <v>78</v>
      </c>
      <c r="D93" s="64">
        <v>1993</v>
      </c>
      <c r="E93" s="64"/>
      <c r="F93" s="64"/>
      <c r="G93" s="65">
        <f t="shared" ref="G93:G96" si="1">SUM(I93:I95)</f>
        <v>15.689667312092944</v>
      </c>
      <c r="H93" s="64" t="s">
        <v>14</v>
      </c>
      <c r="I93" s="64">
        <f>J93+K93+L93+M93+N93+O93+P93+Q93+R93+S93</f>
        <v>8.7665903890160202</v>
      </c>
      <c r="J93" s="64">
        <v>3</v>
      </c>
      <c r="K93" s="65">
        <v>2.60869565217391</v>
      </c>
      <c r="L93" s="65">
        <v>3.1578947368421102</v>
      </c>
      <c r="M93" s="65">
        <v>0</v>
      </c>
      <c r="N93" s="65">
        <v>0</v>
      </c>
      <c r="O93" s="65">
        <v>0</v>
      </c>
      <c r="P93" s="65">
        <v>0</v>
      </c>
      <c r="Q93" s="65">
        <v>0</v>
      </c>
      <c r="R93" s="65">
        <v>0</v>
      </c>
      <c r="S93" s="66">
        <v>0</v>
      </c>
    </row>
    <row r="94" spans="1:19">
      <c r="A94" s="55"/>
      <c r="B94" s="56"/>
      <c r="C94" s="56"/>
      <c r="D94" s="56"/>
      <c r="E94" s="56"/>
      <c r="F94" s="56"/>
      <c r="G94" s="57"/>
      <c r="H94" s="56" t="s">
        <v>15</v>
      </c>
      <c r="I94" s="56">
        <f>J94+K94+L94+M94+N94+O94+P94+Q94+R94+S94</f>
        <v>6.9230769230769234</v>
      </c>
      <c r="J94" s="56">
        <v>0</v>
      </c>
      <c r="K94" s="57">
        <v>6.9230769230769234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57">
        <v>0</v>
      </c>
      <c r="R94" s="57">
        <v>0</v>
      </c>
      <c r="S94" s="58">
        <v>0</v>
      </c>
    </row>
    <row r="95" spans="1:19" ht="15.75" thickBot="1">
      <c r="A95" s="47"/>
      <c r="B95" s="48"/>
      <c r="C95" s="48"/>
      <c r="D95" s="48"/>
      <c r="E95" s="48"/>
      <c r="F95" s="48"/>
      <c r="G95" s="49"/>
      <c r="H95" s="48" t="s">
        <v>16</v>
      </c>
      <c r="I95" s="48">
        <f>J95+K95+L95+M95+N95+O95+P95+Q95+R95+S95</f>
        <v>0</v>
      </c>
      <c r="J95" s="48">
        <v>0</v>
      </c>
      <c r="K95" s="48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50">
        <v>0</v>
      </c>
    </row>
    <row r="96" spans="1:19">
      <c r="A96" s="51">
        <v>32</v>
      </c>
      <c r="B96" s="52" t="s">
        <v>19</v>
      </c>
      <c r="C96" s="52" t="s">
        <v>79</v>
      </c>
      <c r="D96" s="52">
        <v>2016</v>
      </c>
      <c r="E96" s="52"/>
      <c r="F96" s="52"/>
      <c r="G96" s="53">
        <f t="shared" si="1"/>
        <v>15.689667312092944</v>
      </c>
      <c r="H96" s="52" t="s">
        <v>14</v>
      </c>
      <c r="I96" s="52">
        <f>J96+K96+L96+M96+N96+O96+P96+Q96+R96+S96</f>
        <v>8.7665903890160202</v>
      </c>
      <c r="J96" s="52">
        <v>3</v>
      </c>
      <c r="K96" s="53">
        <v>2.60869565217391</v>
      </c>
      <c r="L96" s="53">
        <v>3.1578947368421102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4">
        <v>0</v>
      </c>
    </row>
    <row r="97" spans="1:19">
      <c r="A97" s="55"/>
      <c r="B97" s="56"/>
      <c r="C97" s="56"/>
      <c r="D97" s="56"/>
      <c r="E97" s="56"/>
      <c r="F97" s="56"/>
      <c r="G97" s="57"/>
      <c r="H97" s="56" t="s">
        <v>15</v>
      </c>
      <c r="I97" s="56">
        <f>J97+K97+L97+M97+N97+O97+P97+Q97+R97+S97</f>
        <v>6.9230769230769234</v>
      </c>
      <c r="J97" s="56">
        <v>0</v>
      </c>
      <c r="K97" s="57">
        <v>6.9230769230769234</v>
      </c>
      <c r="L97" s="57">
        <v>0</v>
      </c>
      <c r="M97" s="57">
        <v>0</v>
      </c>
      <c r="N97" s="57">
        <v>0</v>
      </c>
      <c r="O97" s="57">
        <v>0</v>
      </c>
      <c r="P97" s="57">
        <v>0</v>
      </c>
      <c r="Q97" s="57">
        <v>0</v>
      </c>
      <c r="R97" s="57">
        <v>0</v>
      </c>
      <c r="S97" s="58">
        <v>0</v>
      </c>
    </row>
    <row r="98" spans="1:19" ht="15.75" thickBot="1">
      <c r="A98" s="47"/>
      <c r="B98" s="48"/>
      <c r="C98" s="48"/>
      <c r="D98" s="48"/>
      <c r="E98" s="48"/>
      <c r="F98" s="48"/>
      <c r="G98" s="49"/>
      <c r="H98" s="48" t="s">
        <v>16</v>
      </c>
      <c r="I98" s="48">
        <f>J98+K98+L98+M98+N98+O98+P98+Q98+R98+S98</f>
        <v>0</v>
      </c>
      <c r="J98" s="48">
        <v>0</v>
      </c>
      <c r="K98" s="48">
        <v>0</v>
      </c>
      <c r="L98" s="49">
        <v>0</v>
      </c>
      <c r="M98" s="49">
        <v>0</v>
      </c>
      <c r="N98" s="49">
        <v>0</v>
      </c>
      <c r="O98" s="49">
        <v>0</v>
      </c>
      <c r="P98" s="49">
        <v>0</v>
      </c>
      <c r="Q98" s="49">
        <v>0</v>
      </c>
      <c r="R98" s="49">
        <v>0</v>
      </c>
      <c r="S98" s="50">
        <v>0</v>
      </c>
    </row>
    <row r="155" spans="21:21">
      <c r="U155" s="68"/>
    </row>
  </sheetData>
  <mergeCells count="1">
    <mergeCell ref="A1:S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Kvalifikace holky</vt:lpstr>
      <vt:lpstr>Kvalifikace kluci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BBShop</dc:creator>
  <cp:lastModifiedBy>BBShop</cp:lastModifiedBy>
  <dcterms:created xsi:type="dcterms:W3CDTF">2016-03-12T14:45:20Z</dcterms:created>
  <dcterms:modified xsi:type="dcterms:W3CDTF">2016-03-12T14:46:39Z</dcterms:modified>
</cp:coreProperties>
</file>